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75" windowWidth="6750" windowHeight="8715" tabRatio="609" activeTab="0"/>
  </bookViews>
  <sheets>
    <sheet name="15一般会計決算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<sst xmlns="http://schemas.openxmlformats.org/spreadsheetml/2006/main" count="49" uniqueCount="45">
  <si>
    <t>【単位：円，％】</t>
  </si>
  <si>
    <t>構成比</t>
  </si>
  <si>
    <t>合  　　　　　計</t>
  </si>
  <si>
    <t xml:space="preserve">   2 地方譲与税</t>
  </si>
  <si>
    <t xml:space="preserve">   3 利子割交付金</t>
  </si>
  <si>
    <t>区　　　　　分</t>
  </si>
  <si>
    <t>　 1 市税</t>
  </si>
  <si>
    <t>義務的経費小計</t>
  </si>
  <si>
    <t xml:space="preserve"> 2 扶　助　費</t>
  </si>
  <si>
    <t xml:space="preserve"> 3 公　債　費</t>
  </si>
  <si>
    <t xml:space="preserve"> 4 物　件　費</t>
  </si>
  <si>
    <t xml:space="preserve"> 5 維　持　補　修　費</t>
  </si>
  <si>
    <t xml:space="preserve"> 6 補　助　費　等</t>
  </si>
  <si>
    <t xml:space="preserve"> 7 積　立　金</t>
  </si>
  <si>
    <t xml:space="preserve"> 8 投資及び出資、貸付金</t>
  </si>
  <si>
    <t xml:space="preserve"> 9 繰　出　金</t>
  </si>
  <si>
    <t>10 前年度繰上充当金</t>
  </si>
  <si>
    <t xml:space="preserve"> 1 人　件　費</t>
  </si>
  <si>
    <t>小計（1～10）</t>
  </si>
  <si>
    <t>11 投資的経費</t>
  </si>
  <si>
    <t>合計（1～11）</t>
  </si>
  <si>
    <t>対前年度増減額</t>
  </si>
  <si>
    <t>対前年度増減率</t>
  </si>
  <si>
    <t>歳入</t>
  </si>
  <si>
    <t>【単位：円，％】</t>
  </si>
  <si>
    <t>歳出（性質別）</t>
  </si>
  <si>
    <t xml:space="preserve">  平成15年度決算額</t>
  </si>
  <si>
    <t>平成15年度</t>
  </si>
  <si>
    <t>平成１５年度一般会計決算</t>
  </si>
  <si>
    <t xml:space="preserve">   4 地方消費税交付金</t>
  </si>
  <si>
    <t xml:space="preserve">   5 ゴルフ場利用税交付金</t>
  </si>
  <si>
    <t>　 6 自動車取得税交付金</t>
  </si>
  <si>
    <t xml:space="preserve">   7 地方特例交付金</t>
  </si>
  <si>
    <t>　 8 地方交付税</t>
  </si>
  <si>
    <t xml:space="preserve">   9 交通安全対策特別交付金</t>
  </si>
  <si>
    <t>　10 分担金及び負担金</t>
  </si>
  <si>
    <t>　11 使用料及び手数料</t>
  </si>
  <si>
    <t xml:space="preserve">  12 国庫支出金</t>
  </si>
  <si>
    <t xml:space="preserve">  13 府支出金</t>
  </si>
  <si>
    <t>　14 財産収入</t>
  </si>
  <si>
    <t>　15 寄附金</t>
  </si>
  <si>
    <t>　16 繰入金</t>
  </si>
  <si>
    <t>　17 諸収入</t>
  </si>
  <si>
    <t xml:space="preserve">  18 市債</t>
  </si>
  <si>
    <t>　19 繰越金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</si>
</sst>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  <numFmt numFmtId="178" formatCode="0.0;&quot;△&quot;0.0"/>
    <numFmt numFmtId="179" formatCode="#,##0\ "/>
    <numFmt numFmtId="180" formatCode="0.0\ \ "/>
    <numFmt numFmtId="181" formatCode="#,##0\ ;&quot;△&quot;#,##0\ "/>
    <numFmt numFmtId="182" formatCode="0.0\ \ ;&quot;△&quot;0.0\ \ "/>
    <numFmt numFmtId="183" formatCode="#,##0\ ;;&quot;—&quot;\ "/>
    <numFmt numFmtId="184" formatCode="0.0\ \ ;;&quot;—&quot;\ \ "/>
    <numFmt numFmtId="185" formatCode="0.0\ \ ;&quot;△&quot;0.0\ \ ;0\ \ "/>
  </numFmts>
  <fonts count="10">
    <font>
      <sz val="12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8"/>
      <name val="HGPｺﾞｼｯｸE"/>
      <family val="3"/>
    </font>
    <font>
      <sz val="12"/>
      <name val="HGPｺﾞｼｯｸE"/>
      <family val="3"/>
    </font>
    <font>
      <sz val="14"/>
      <name val="HGPｺﾞｼｯｸE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fill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9" fontId="6" fillId="0" borderId="2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selection activeCell="D1" sqref="D1"/>
    </sheetView>
  </sheetViews>
  <sheetFormatPr defaultColWidth="8.796875" defaultRowHeight="15"/>
  <cols>
    <col min="1" max="1" width="33.3984375" style="1" customWidth="1"/>
    <col min="2" max="2" width="21.59765625" style="1" customWidth="1"/>
    <col min="3" max="3" width="12.59765625" style="1" customWidth="1"/>
    <col min="4" max="4" width="21.59765625" style="1" customWidth="1"/>
    <col min="5" max="5" width="16.5" style="1" customWidth="1"/>
    <col min="6" max="16384" width="10.8984375" style="1" customWidth="1"/>
  </cols>
  <sheetData>
    <row r="1" spans="1:5" ht="31.5" customHeight="1">
      <c r="A1" s="22" t="s">
        <v>28</v>
      </c>
      <c r="B1" s="22"/>
      <c r="C1" s="22"/>
      <c r="D1" s="15"/>
      <c r="E1" s="15"/>
    </row>
    <row r="2" spans="1:5" ht="30" customHeight="1">
      <c r="A2" s="15"/>
      <c r="B2" s="16"/>
      <c r="C2" s="16"/>
      <c r="D2" s="15"/>
      <c r="E2" s="17"/>
    </row>
    <row r="3" spans="1:5" ht="34.5" customHeight="1" thickBot="1">
      <c r="A3" s="18" t="s">
        <v>23</v>
      </c>
      <c r="B3" s="16"/>
      <c r="C3" s="16"/>
      <c r="D3" s="15"/>
      <c r="E3" s="19" t="s">
        <v>24</v>
      </c>
    </row>
    <row r="4" spans="1:5" s="2" customFormat="1" ht="30" customHeight="1" thickBot="1" thickTop="1">
      <c r="A4" s="3" t="s">
        <v>5</v>
      </c>
      <c r="B4" s="3" t="s">
        <v>26</v>
      </c>
      <c r="C4" s="3" t="s">
        <v>1</v>
      </c>
      <c r="D4" s="3" t="s">
        <v>21</v>
      </c>
      <c r="E4" s="3" t="s">
        <v>22</v>
      </c>
    </row>
    <row r="5" spans="1:5" s="2" customFormat="1" ht="23.25" customHeight="1" thickBot="1" thickTop="1">
      <c r="A5" s="4" t="s">
        <v>6</v>
      </c>
      <c r="B5" s="5">
        <v>17340687338</v>
      </c>
      <c r="C5" s="6">
        <f aca="true" t="shared" si="0" ref="C5:C24">B5/B$24*100</f>
        <v>55.895385364420136</v>
      </c>
      <c r="D5" s="7">
        <v>-783848706</v>
      </c>
      <c r="E5" s="8">
        <v>-4.3</v>
      </c>
    </row>
    <row r="6" spans="1:5" s="2" customFormat="1" ht="23.25" customHeight="1" thickBot="1" thickTop="1">
      <c r="A6" s="4" t="s">
        <v>3</v>
      </c>
      <c r="B6" s="5">
        <v>189918000</v>
      </c>
      <c r="C6" s="6">
        <f t="shared" si="0"/>
        <v>0.6121752610334703</v>
      </c>
      <c r="D6" s="7">
        <v>9067000</v>
      </c>
      <c r="E6" s="8">
        <v>5</v>
      </c>
    </row>
    <row r="7" spans="1:5" s="2" customFormat="1" ht="23.25" customHeight="1" thickBot="1" thickTop="1">
      <c r="A7" s="4" t="s">
        <v>4</v>
      </c>
      <c r="B7" s="5">
        <v>127700000</v>
      </c>
      <c r="C7" s="6">
        <f t="shared" si="0"/>
        <v>0.41162386310920585</v>
      </c>
      <c r="D7" s="7">
        <v>-45491000</v>
      </c>
      <c r="E7" s="9">
        <v>-26.3</v>
      </c>
    </row>
    <row r="8" spans="1:5" s="2" customFormat="1" ht="23.25" customHeight="1" thickBot="1" thickTop="1">
      <c r="A8" s="4" t="s">
        <v>29</v>
      </c>
      <c r="B8" s="5">
        <v>939444000</v>
      </c>
      <c r="C8" s="6">
        <f t="shared" si="0"/>
        <v>3.0281720317522693</v>
      </c>
      <c r="D8" s="7">
        <v>83738000</v>
      </c>
      <c r="E8" s="8">
        <v>9.8</v>
      </c>
    </row>
    <row r="9" spans="1:5" s="2" customFormat="1" ht="23.25" customHeight="1" thickBot="1" thickTop="1">
      <c r="A9" s="4" t="s">
        <v>30</v>
      </c>
      <c r="B9" s="5">
        <v>3047423</v>
      </c>
      <c r="C9" s="6">
        <f t="shared" si="0"/>
        <v>0.009822960280249378</v>
      </c>
      <c r="D9" s="7">
        <v>-468236</v>
      </c>
      <c r="E9" s="8">
        <v>-13.3</v>
      </c>
    </row>
    <row r="10" spans="1:5" s="2" customFormat="1" ht="23.25" customHeight="1" thickBot="1" thickTop="1">
      <c r="A10" s="4" t="s">
        <v>31</v>
      </c>
      <c r="B10" s="5">
        <v>167302000</v>
      </c>
      <c r="C10" s="6">
        <f t="shared" si="0"/>
        <v>0.5392756111659857</v>
      </c>
      <c r="D10" s="7">
        <v>9449000</v>
      </c>
      <c r="E10" s="8">
        <v>6</v>
      </c>
    </row>
    <row r="11" spans="1:5" s="2" customFormat="1" ht="23.25" customHeight="1" thickBot="1" thickTop="1">
      <c r="A11" s="4" t="s">
        <v>32</v>
      </c>
      <c r="B11" s="5">
        <v>477159000</v>
      </c>
      <c r="C11" s="6">
        <f t="shared" si="0"/>
        <v>1.5380581902687984</v>
      </c>
      <c r="D11" s="7">
        <v>-73275000</v>
      </c>
      <c r="E11" s="8">
        <v>-13.6</v>
      </c>
    </row>
    <row r="12" spans="1:5" s="2" customFormat="1" ht="23.25" customHeight="1" thickBot="1" thickTop="1">
      <c r="A12" s="4" t="s">
        <v>33</v>
      </c>
      <c r="B12" s="5">
        <v>660524000</v>
      </c>
      <c r="C12" s="6">
        <f t="shared" si="0"/>
        <v>2.1291107326260383</v>
      </c>
      <c r="D12" s="7">
        <v>262485000</v>
      </c>
      <c r="E12" s="8">
        <v>65.9</v>
      </c>
    </row>
    <row r="13" spans="1:5" s="2" customFormat="1" ht="23.25" customHeight="1" thickBot="1" thickTop="1">
      <c r="A13" s="4" t="s">
        <v>34</v>
      </c>
      <c r="B13" s="5">
        <v>19137000</v>
      </c>
      <c r="C13" s="6">
        <f t="shared" si="0"/>
        <v>0.061685558874869796</v>
      </c>
      <c r="D13" s="7">
        <v>2009000</v>
      </c>
      <c r="E13" s="8">
        <v>11.7</v>
      </c>
    </row>
    <row r="14" spans="1:5" s="2" customFormat="1" ht="23.25" customHeight="1" thickBot="1" thickTop="1">
      <c r="A14" s="4" t="s">
        <v>35</v>
      </c>
      <c r="B14" s="5">
        <v>653594961</v>
      </c>
      <c r="C14" s="6">
        <f t="shared" si="0"/>
        <v>2.1067759025491837</v>
      </c>
      <c r="D14" s="7">
        <v>6024542</v>
      </c>
      <c r="E14" s="8">
        <v>0.9</v>
      </c>
    </row>
    <row r="15" spans="1:5" s="2" customFormat="1" ht="23.25" customHeight="1" thickBot="1" thickTop="1">
      <c r="A15" s="4" t="s">
        <v>36</v>
      </c>
      <c r="B15" s="5">
        <v>741800948</v>
      </c>
      <c r="C15" s="6">
        <f t="shared" si="0"/>
        <v>2.3910960992469157</v>
      </c>
      <c r="D15" s="7">
        <v>7609366</v>
      </c>
      <c r="E15" s="8">
        <v>1</v>
      </c>
    </row>
    <row r="16" spans="1:5" s="2" customFormat="1" ht="23.25" customHeight="1" thickBot="1" thickTop="1">
      <c r="A16" s="4" t="s">
        <v>37</v>
      </c>
      <c r="B16" s="5">
        <v>2598265899</v>
      </c>
      <c r="C16" s="6">
        <f t="shared" si="0"/>
        <v>8.375162464614673</v>
      </c>
      <c r="D16" s="7">
        <v>274253868</v>
      </c>
      <c r="E16" s="8">
        <v>11.8</v>
      </c>
    </row>
    <row r="17" spans="1:5" s="2" customFormat="1" ht="23.25" customHeight="1" thickBot="1" thickTop="1">
      <c r="A17" s="4" t="s">
        <v>38</v>
      </c>
      <c r="B17" s="5">
        <v>1316694537</v>
      </c>
      <c r="C17" s="6">
        <f t="shared" si="0"/>
        <v>4.24418865978643</v>
      </c>
      <c r="D17" s="7">
        <v>149891501</v>
      </c>
      <c r="E17" s="8">
        <v>12.8</v>
      </c>
    </row>
    <row r="18" spans="1:5" s="2" customFormat="1" ht="23.25" customHeight="1" thickBot="1" thickTop="1">
      <c r="A18" s="4" t="s">
        <v>39</v>
      </c>
      <c r="B18" s="5">
        <v>448147540</v>
      </c>
      <c r="C18" s="6">
        <f t="shared" si="0"/>
        <v>1.4445436308354531</v>
      </c>
      <c r="D18" s="7">
        <v>282477839</v>
      </c>
      <c r="E18" s="8">
        <v>170.5</v>
      </c>
    </row>
    <row r="19" spans="1:5" s="2" customFormat="1" ht="23.25" customHeight="1" thickBot="1" thickTop="1">
      <c r="A19" s="4" t="s">
        <v>40</v>
      </c>
      <c r="B19" s="5">
        <v>27628552</v>
      </c>
      <c r="C19" s="6">
        <f t="shared" si="0"/>
        <v>0.08905694053526685</v>
      </c>
      <c r="D19" s="7">
        <v>18049547</v>
      </c>
      <c r="E19" s="8">
        <v>188.4</v>
      </c>
    </row>
    <row r="20" spans="1:5" s="2" customFormat="1" ht="23.25" customHeight="1" thickBot="1" thickTop="1">
      <c r="A20" s="4" t="s">
        <v>41</v>
      </c>
      <c r="B20" s="5">
        <v>1701469740</v>
      </c>
      <c r="C20" s="6">
        <f t="shared" si="0"/>
        <v>5.484460041834112</v>
      </c>
      <c r="D20" s="7">
        <v>-94411676</v>
      </c>
      <c r="E20" s="8">
        <v>-5.3</v>
      </c>
    </row>
    <row r="21" spans="1:5" s="2" customFormat="1" ht="23.25" customHeight="1" thickBot="1" thickTop="1">
      <c r="A21" s="4" t="s">
        <v>42</v>
      </c>
      <c r="B21" s="5">
        <v>646031659</v>
      </c>
      <c r="C21" s="6">
        <f t="shared" si="0"/>
        <v>2.082396610559351</v>
      </c>
      <c r="D21" s="7">
        <v>72786500</v>
      </c>
      <c r="E21" s="8">
        <v>12.7</v>
      </c>
    </row>
    <row r="22" spans="1:5" s="2" customFormat="1" ht="23.25" customHeight="1" thickBot="1" thickTop="1">
      <c r="A22" s="4" t="s">
        <v>43</v>
      </c>
      <c r="B22" s="5">
        <v>2887800000</v>
      </c>
      <c r="C22" s="6">
        <f t="shared" si="0"/>
        <v>9.308436898095259</v>
      </c>
      <c r="D22" s="7">
        <v>486636000</v>
      </c>
      <c r="E22" s="8">
        <v>20.3</v>
      </c>
    </row>
    <row r="23" spans="1:5" s="2" customFormat="1" ht="23.25" customHeight="1" thickBot="1" thickTop="1">
      <c r="A23" s="4" t="s">
        <v>44</v>
      </c>
      <c r="B23" s="5">
        <v>77116022</v>
      </c>
      <c r="C23" s="6">
        <f t="shared" si="0"/>
        <v>0.24857317841232973</v>
      </c>
      <c r="D23" s="7">
        <v>908271</v>
      </c>
      <c r="E23" s="8">
        <v>1.2</v>
      </c>
    </row>
    <row r="24" spans="1:5" s="2" customFormat="1" ht="23.25" customHeight="1" thickBot="1" thickTop="1">
      <c r="A24" s="3" t="s">
        <v>2</v>
      </c>
      <c r="B24" s="20">
        <f>SUM(B5:B23)</f>
        <v>31023468619</v>
      </c>
      <c r="C24" s="21">
        <f t="shared" si="0"/>
        <v>100</v>
      </c>
      <c r="D24" s="7">
        <f>SUM(D5:D23)</f>
        <v>667890816</v>
      </c>
      <c r="E24" s="8">
        <v>2.2</v>
      </c>
    </row>
    <row r="25" spans="1:5" ht="70.5" customHeight="1" thickTop="1">
      <c r="A25" s="2"/>
      <c r="B25" s="2"/>
      <c r="C25" s="2"/>
      <c r="D25" s="2"/>
      <c r="E25" s="2"/>
    </row>
    <row r="26" spans="1:5" ht="35.25" customHeight="1" thickBot="1">
      <c r="A26" s="18" t="s">
        <v>25</v>
      </c>
      <c r="B26" s="15"/>
      <c r="C26" s="15"/>
      <c r="D26" s="15"/>
      <c r="E26" s="19" t="s">
        <v>0</v>
      </c>
    </row>
    <row r="27" spans="1:5" ht="30.75" customHeight="1" thickBot="1" thickTop="1">
      <c r="A27" s="3" t="s">
        <v>5</v>
      </c>
      <c r="B27" s="3" t="s">
        <v>27</v>
      </c>
      <c r="C27" s="10" t="s">
        <v>1</v>
      </c>
      <c r="D27" s="11" t="s">
        <v>21</v>
      </c>
      <c r="E27" s="12" t="s">
        <v>22</v>
      </c>
    </row>
    <row r="28" spans="1:5" ht="24.75" customHeight="1" thickBot="1" thickTop="1">
      <c r="A28" s="4" t="s">
        <v>17</v>
      </c>
      <c r="B28" s="7">
        <v>7650880314</v>
      </c>
      <c r="C28" s="13">
        <f>B28/B$41*100</f>
        <v>24.734880168582794</v>
      </c>
      <c r="D28" s="7">
        <v>-630785126</v>
      </c>
      <c r="E28" s="13">
        <v>-7.6</v>
      </c>
    </row>
    <row r="29" spans="1:5" ht="24.75" customHeight="1" thickBot="1" thickTop="1">
      <c r="A29" s="4" t="s">
        <v>8</v>
      </c>
      <c r="B29" s="7">
        <v>3991769714</v>
      </c>
      <c r="C29" s="13">
        <f>B29/B$41*100</f>
        <v>12.90517450072975</v>
      </c>
      <c r="D29" s="7">
        <v>507970422</v>
      </c>
      <c r="E29" s="13">
        <v>14.6</v>
      </c>
    </row>
    <row r="30" spans="1:5" ht="24.75" customHeight="1" thickBot="1" thickTop="1">
      <c r="A30" s="4" t="s">
        <v>9</v>
      </c>
      <c r="B30" s="7">
        <v>5577635074</v>
      </c>
      <c r="C30" s="13">
        <f aca="true" t="shared" si="1" ref="C30:C41">B30/B$41*100</f>
        <v>18.032191005134894</v>
      </c>
      <c r="D30" s="7">
        <v>765675358</v>
      </c>
      <c r="E30" s="13">
        <v>15.9</v>
      </c>
    </row>
    <row r="31" spans="1:5" ht="24.75" customHeight="1" thickBot="1" thickTop="1">
      <c r="A31" s="3" t="s">
        <v>7</v>
      </c>
      <c r="B31" s="7">
        <f>SUM(B28:B30)</f>
        <v>17220285102</v>
      </c>
      <c r="C31" s="13">
        <f t="shared" si="1"/>
        <v>55.67224567444743</v>
      </c>
      <c r="D31" s="7">
        <f>SUM(D28:D30)</f>
        <v>642860654</v>
      </c>
      <c r="E31" s="13">
        <v>3.9</v>
      </c>
    </row>
    <row r="32" spans="1:5" ht="24.75" customHeight="1" thickBot="1" thickTop="1">
      <c r="A32" s="4" t="s">
        <v>10</v>
      </c>
      <c r="B32" s="7">
        <v>4773018763</v>
      </c>
      <c r="C32" s="13">
        <f t="shared" si="1"/>
        <v>15.430910209008175</v>
      </c>
      <c r="D32" s="7">
        <v>68485376</v>
      </c>
      <c r="E32" s="13">
        <v>1.5</v>
      </c>
    </row>
    <row r="33" spans="1:5" ht="24.75" customHeight="1" thickBot="1" thickTop="1">
      <c r="A33" s="4" t="s">
        <v>11</v>
      </c>
      <c r="B33" s="7">
        <v>430746794</v>
      </c>
      <c r="C33" s="13">
        <f t="shared" si="1"/>
        <v>1.3925809704662462</v>
      </c>
      <c r="D33" s="7">
        <v>18500951</v>
      </c>
      <c r="E33" s="13">
        <v>4.5</v>
      </c>
    </row>
    <row r="34" spans="1:5" ht="24.75" customHeight="1" thickBot="1" thickTop="1">
      <c r="A34" s="4" t="s">
        <v>12</v>
      </c>
      <c r="B34" s="7">
        <v>1223065788</v>
      </c>
      <c r="C34" s="13">
        <f t="shared" si="1"/>
        <v>3.9541052091895637</v>
      </c>
      <c r="D34" s="7">
        <v>-112407235</v>
      </c>
      <c r="E34" s="13">
        <v>-8.4</v>
      </c>
    </row>
    <row r="35" spans="1:5" ht="24.75" customHeight="1" thickBot="1" thickTop="1">
      <c r="A35" s="4" t="s">
        <v>13</v>
      </c>
      <c r="B35" s="7">
        <v>1093248151</v>
      </c>
      <c r="C35" s="13">
        <f t="shared" si="1"/>
        <v>3.5344118453961357</v>
      </c>
      <c r="D35" s="7">
        <v>24978277</v>
      </c>
      <c r="E35" s="13">
        <v>2.3</v>
      </c>
    </row>
    <row r="36" spans="1:5" ht="24.75" customHeight="1" thickBot="1" thickTop="1">
      <c r="A36" s="4" t="s">
        <v>14</v>
      </c>
      <c r="B36" s="7">
        <v>104896000</v>
      </c>
      <c r="C36" s="13">
        <f t="shared" si="1"/>
        <v>0.33912306606286047</v>
      </c>
      <c r="D36" s="7">
        <v>-37624000</v>
      </c>
      <c r="E36" s="13">
        <v>-26.4</v>
      </c>
    </row>
    <row r="37" spans="1:5" ht="24.75" customHeight="1" thickBot="1" thickTop="1">
      <c r="A37" s="4" t="s">
        <v>15</v>
      </c>
      <c r="B37" s="14">
        <v>5180579442</v>
      </c>
      <c r="C37" s="13">
        <f t="shared" si="1"/>
        <v>16.748531730030344</v>
      </c>
      <c r="D37" s="7">
        <v>255754838</v>
      </c>
      <c r="E37" s="13">
        <v>5.2</v>
      </c>
    </row>
    <row r="38" spans="1:5" ht="24.75" customHeight="1" thickBot="1" thickTop="1">
      <c r="A38" s="4" t="s">
        <v>16</v>
      </c>
      <c r="B38" s="14">
        <v>0</v>
      </c>
      <c r="C38" s="13">
        <f t="shared" si="1"/>
        <v>0</v>
      </c>
      <c r="D38" s="7">
        <v>0</v>
      </c>
      <c r="E38" s="13">
        <v>0</v>
      </c>
    </row>
    <row r="39" spans="1:5" ht="24.75" customHeight="1" thickBot="1" thickTop="1">
      <c r="A39" s="3" t="s">
        <v>18</v>
      </c>
      <c r="B39" s="14">
        <f>SUM(B28:B30)+SUM(B32:B38)</f>
        <v>30025840040</v>
      </c>
      <c r="C39" s="13">
        <f t="shared" si="1"/>
        <v>97.07190870460076</v>
      </c>
      <c r="D39" s="14">
        <f>SUM(D28:D30)+SUM(D32:D38)</f>
        <v>860548861</v>
      </c>
      <c r="E39" s="13">
        <v>2.9</v>
      </c>
    </row>
    <row r="40" spans="1:5" ht="24.75" customHeight="1" thickBot="1" thickTop="1">
      <c r="A40" s="4" t="s">
        <v>19</v>
      </c>
      <c r="B40" s="14">
        <v>905703844</v>
      </c>
      <c r="C40" s="13">
        <f t="shared" si="1"/>
        <v>2.92809129539924</v>
      </c>
      <c r="D40" s="7">
        <v>-207466758</v>
      </c>
      <c r="E40" s="13">
        <v>-18.6</v>
      </c>
    </row>
    <row r="41" spans="1:5" ht="24.75" customHeight="1" thickBot="1" thickTop="1">
      <c r="A41" s="3" t="s">
        <v>20</v>
      </c>
      <c r="B41" s="7">
        <f>SUM(B39:B40)</f>
        <v>30931543884</v>
      </c>
      <c r="C41" s="13">
        <f t="shared" si="1"/>
        <v>100</v>
      </c>
      <c r="D41" s="7">
        <f>SUM(D39:D40)</f>
        <v>653082103</v>
      </c>
      <c r="E41" s="13">
        <v>2.2</v>
      </c>
    </row>
    <row r="42" ht="15" thickTop="1"/>
  </sheetData>
  <mergeCells count="1">
    <mergeCell ref="A1:C1"/>
  </mergeCells>
  <printOptions/>
  <pageMargins left="0.78" right="0.42" top="1.27" bottom="3.35" header="0.39" footer="0.37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摂津市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摂津市</cp:lastModifiedBy>
  <cp:lastPrinted>2006-03-23T03:56:51Z</cp:lastPrinted>
  <dcterms:created xsi:type="dcterms:W3CDTF">2002-07-23T07:54:59Z</dcterms:created>
  <dcterms:modified xsi:type="dcterms:W3CDTF">2008-04-04T10:07:47Z</dcterms:modified>
  <cp:category/>
  <cp:version/>
  <cp:contentType/>
  <cp:contentStatus/>
</cp:coreProperties>
</file>