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15" windowWidth="15345" windowHeight="4260" activeTab="0"/>
  </bookViews>
  <sheets>
    <sheet name="運輸・通信【1】" sheetId="1" r:id="rId1"/>
  </sheets>
  <definedNames>
    <definedName name="_xlnm.Print_Area" localSheetId="0">'運輸・通信【1】'!$A$1:$AN$34</definedName>
  </definedNames>
  <calcPr fullCalcOnLoad="1"/>
</workbook>
</file>

<file path=xl/sharedStrings.xml><?xml version="1.0" encoding="utf-8"?>
<sst xmlns="http://schemas.openxmlformats.org/spreadsheetml/2006/main" count="80" uniqueCount="53">
  <si>
    <t>（人）</t>
  </si>
  <si>
    <t>（台）</t>
  </si>
  <si>
    <t>大阪中央環状線</t>
  </si>
  <si>
    <t>大阪高槻線</t>
  </si>
  <si>
    <t>沢良宜東千里丘停車場線</t>
  </si>
  <si>
    <t>正雀一津屋線</t>
  </si>
  <si>
    <t>路線名</t>
  </si>
  <si>
    <t>歩行者類</t>
  </si>
  <si>
    <t>自転車類</t>
  </si>
  <si>
    <t>乗用車</t>
  </si>
  <si>
    <t>（観測地点名）</t>
  </si>
  <si>
    <t>バス</t>
  </si>
  <si>
    <t>　</t>
  </si>
  <si>
    <t>-</t>
  </si>
  <si>
    <t>正雀停車場線</t>
  </si>
  <si>
    <t>八尾茨木線</t>
  </si>
  <si>
    <t>近畿自動車道</t>
  </si>
  <si>
    <t>【高速道路】</t>
  </si>
  <si>
    <t>（台）</t>
  </si>
  <si>
    <t>計</t>
  </si>
  <si>
    <t>計</t>
  </si>
  <si>
    <t>合計</t>
  </si>
  <si>
    <t>自動車類24　　　　　時間交通量</t>
  </si>
  <si>
    <t>自動車</t>
  </si>
  <si>
    <t xml:space="preserve">類12時間交通量   </t>
  </si>
  <si>
    <t>動力付二輪          車     類</t>
  </si>
  <si>
    <t>小型車</t>
  </si>
  <si>
    <t>小型貨物車</t>
  </si>
  <si>
    <t>*</t>
  </si>
  <si>
    <t>大型車</t>
  </si>
  <si>
    <t>普通貨物車</t>
  </si>
  <si>
    <t>（摂津北IC～摂津南IC）</t>
  </si>
  <si>
    <t>注：１）数値は､午前7時～午後7時の12時間の交通量である｡</t>
  </si>
  <si>
    <t xml:space="preserve">     ２）全て平日の交通量である｡　（＊印は推定値、－は実測・推定とも行わず）</t>
  </si>
  <si>
    <t>【1】道路交通情勢調査（府道）</t>
  </si>
  <si>
    <t>（正雀３丁目）</t>
  </si>
  <si>
    <t>（鶴野４丁目）</t>
  </si>
  <si>
    <t>（三島１丁目）</t>
  </si>
  <si>
    <t>（千里丘５丁目）</t>
  </si>
  <si>
    <t>（鳥飼上４丁目）</t>
  </si>
  <si>
    <t>（西一津屋）</t>
  </si>
  <si>
    <t>（香露園）</t>
  </si>
  <si>
    <t>（正雀本町２丁目）</t>
  </si>
  <si>
    <t>大阪高槻京都線（新）</t>
  </si>
  <si>
    <t>茨木寝屋川線（新）</t>
  </si>
  <si>
    <t>（鳥飼上２丁目）</t>
  </si>
  <si>
    <t>（鳥飼八町１丁目）</t>
  </si>
  <si>
    <t>八尾茨木線（鳥飼仁和寺大橋）</t>
  </si>
  <si>
    <t>（鳥飼中）</t>
  </si>
  <si>
    <t>大阪高槻京都線</t>
  </si>
  <si>
    <t>(平成27年度調査)</t>
  </si>
  <si>
    <t>資料：大阪府都市整備部交通道路室「全国道路・街路交通情勢調査」</t>
  </si>
  <si>
    <t>第８章　運輸・通信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</si>
</sst>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[Red]\(#,##0\)"/>
    <numFmt numFmtId="17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center" vertical="center"/>
    </xf>
    <xf numFmtId="179" fontId="9" fillId="0" borderId="0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horizontal="left" vertical="top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/>
    </xf>
    <xf numFmtId="38" fontId="7" fillId="0" borderId="0" xfId="48" applyFont="1" applyFill="1" applyAlignment="1">
      <alignment horizontal="right" vertical="top"/>
    </xf>
    <xf numFmtId="38" fontId="7" fillId="0" borderId="0" xfId="48" applyFont="1" applyFill="1" applyAlignment="1">
      <alignment vertical="top"/>
    </xf>
    <xf numFmtId="38" fontId="6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left"/>
    </xf>
    <xf numFmtId="38" fontId="3" fillId="0" borderId="12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3" fillId="0" borderId="11" xfId="48" applyNumberFormat="1" applyFont="1" applyFill="1" applyBorder="1" applyAlignment="1">
      <alignment vertical="center"/>
    </xf>
    <xf numFmtId="179" fontId="3" fillId="0" borderId="11" xfId="48" applyNumberFormat="1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left" vertical="center"/>
    </xf>
    <xf numFmtId="179" fontId="3" fillId="0" borderId="0" xfId="48" applyNumberFormat="1" applyFont="1" applyFill="1" applyAlignment="1">
      <alignment horizontal="left" vertical="center"/>
    </xf>
    <xf numFmtId="179" fontId="8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/>
    </xf>
    <xf numFmtId="179" fontId="3" fillId="0" borderId="0" xfId="48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38" fontId="2" fillId="0" borderId="11" xfId="48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" fillId="0" borderId="11" xfId="48" applyNumberFormat="1" applyFont="1" applyFill="1" applyBorder="1" applyAlignment="1">
      <alignment horizontal="right" vertical="center"/>
    </xf>
    <xf numFmtId="179" fontId="3" fillId="0" borderId="11" xfId="48" applyNumberFormat="1" applyFont="1" applyFill="1" applyBorder="1" applyAlignment="1">
      <alignment horizontal="left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left"/>
    </xf>
    <xf numFmtId="179" fontId="2" fillId="0" borderId="17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16" xfId="48" applyNumberFormat="1" applyFont="1" applyFill="1" applyBorder="1" applyAlignment="1">
      <alignment vertical="center"/>
    </xf>
    <xf numFmtId="179" fontId="3" fillId="0" borderId="16" xfId="48" applyNumberFormat="1" applyFont="1" applyFill="1" applyBorder="1" applyAlignment="1">
      <alignment horizontal="left" vertical="center"/>
    </xf>
    <xf numFmtId="179" fontId="9" fillId="0" borderId="16" xfId="48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2" fillId="0" borderId="16" xfId="48" applyNumberFormat="1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distributed" vertical="center"/>
    </xf>
    <xf numFmtId="38" fontId="0" fillId="0" borderId="18" xfId="48" applyFont="1" applyFill="1" applyBorder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9" xfId="48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0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horizontal="distributed" vertical="center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distributed" vertical="center"/>
    </xf>
    <xf numFmtId="38" fontId="2" fillId="0" borderId="22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38" fontId="0" fillId="0" borderId="26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27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center" vertical="top"/>
    </xf>
    <xf numFmtId="38" fontId="2" fillId="0" borderId="27" xfId="48" applyFont="1" applyFill="1" applyBorder="1" applyAlignment="1">
      <alignment horizontal="center" vertical="top"/>
    </xf>
    <xf numFmtId="38" fontId="3" fillId="0" borderId="26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left" vertical="center"/>
    </xf>
    <xf numFmtId="38" fontId="2" fillId="0" borderId="14" xfId="48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26" xfId="48" applyFont="1" applyFill="1" applyBorder="1" applyAlignment="1">
      <alignment horizontal="right" vertical="center" wrapText="1"/>
    </xf>
    <xf numFmtId="38" fontId="3" fillId="0" borderId="11" xfId="48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horizontal="left" vertical="center"/>
    </xf>
    <xf numFmtId="38" fontId="2" fillId="0" borderId="19" xfId="48" applyFont="1" applyFill="1" applyBorder="1" applyAlignment="1">
      <alignment horizontal="lef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10" xfId="48" applyNumberFormat="1" applyFont="1" applyFill="1" applyBorder="1" applyAlignment="1">
      <alignment horizontal="right" vertical="center"/>
    </xf>
    <xf numFmtId="179" fontId="9" fillId="0" borderId="0" xfId="48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 wrapText="1"/>
    </xf>
    <xf numFmtId="179" fontId="2" fillId="0" borderId="28" xfId="48" applyNumberFormat="1" applyFont="1" applyFill="1" applyBorder="1" applyAlignment="1">
      <alignment horizontal="right" vertical="center"/>
    </xf>
    <xf numFmtId="179" fontId="2" fillId="0" borderId="29" xfId="48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30" xfId="48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31" xfId="48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33" xfId="48" applyNumberFormat="1" applyFont="1" applyFill="1" applyBorder="1" applyAlignment="1">
      <alignment horizontal="right" vertical="center"/>
    </xf>
    <xf numFmtId="179" fontId="2" fillId="0" borderId="32" xfId="48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9" fontId="9" fillId="0" borderId="11" xfId="48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27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 shrinkToFit="1"/>
    </xf>
    <xf numFmtId="38" fontId="2" fillId="0" borderId="19" xfId="48" applyFont="1" applyFill="1" applyBorder="1" applyAlignment="1">
      <alignment horizontal="right" vertical="center" shrinkToFit="1"/>
    </xf>
    <xf numFmtId="179" fontId="2" fillId="0" borderId="0" xfId="0" applyNumberFormat="1" applyFont="1" applyFill="1" applyAlignment="1">
      <alignment horizontal="right" vertical="center" wrapText="1"/>
    </xf>
    <xf numFmtId="179" fontId="2" fillId="0" borderId="26" xfId="48" applyNumberFormat="1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left" vertical="center"/>
    </xf>
    <xf numFmtId="38" fontId="2" fillId="0" borderId="25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4.375" style="56" customWidth="1"/>
    <col min="7" max="8" width="4.375" style="9" customWidth="1"/>
    <col min="9" max="10" width="4.375" style="56" customWidth="1"/>
    <col min="11" max="11" width="4.375" style="9" customWidth="1"/>
    <col min="12" max="13" width="4.375" style="56" customWidth="1"/>
    <col min="14" max="14" width="4.00390625" style="9" customWidth="1"/>
    <col min="15" max="15" width="4.00390625" style="56" customWidth="1"/>
    <col min="16" max="16" width="6.25390625" style="56" customWidth="1"/>
    <col min="17" max="17" width="3.875" style="9" customWidth="1"/>
    <col min="18" max="18" width="2.875" style="9" customWidth="1"/>
    <col min="19" max="19" width="4.375" style="56" customWidth="1"/>
    <col min="20" max="20" width="4.375" style="55" customWidth="1"/>
    <col min="21" max="21" width="2.625" style="55" customWidth="1"/>
    <col min="22" max="24" width="4.375" style="56" customWidth="1"/>
    <col min="25" max="25" width="2.875" style="56" customWidth="1"/>
    <col min="26" max="27" width="4.375" style="56" customWidth="1"/>
    <col min="28" max="28" width="2.875" style="56" customWidth="1"/>
    <col min="29" max="29" width="5.125" style="56" customWidth="1"/>
    <col min="30" max="30" width="4.375" style="56" customWidth="1"/>
    <col min="31" max="31" width="2.875" style="56" customWidth="1"/>
    <col min="32" max="33" width="4.375" style="56" customWidth="1"/>
    <col min="34" max="34" width="2.875" style="56" customWidth="1"/>
    <col min="35" max="36" width="4.375" style="56" customWidth="1"/>
    <col min="37" max="37" width="2.875" style="56" customWidth="1"/>
    <col min="38" max="39" width="6.375" style="56" customWidth="1"/>
    <col min="40" max="40" width="2.875" style="56" customWidth="1"/>
    <col min="41" max="41" width="7.25390625" style="56" customWidth="1"/>
    <col min="42" max="42" width="4.375" style="56" customWidth="1"/>
    <col min="43" max="43" width="8.125" style="56" customWidth="1"/>
    <col min="44" max="47" width="4.375" style="56" customWidth="1"/>
    <col min="48" max="68" width="5.125" style="56" customWidth="1"/>
    <col min="69" max="16384" width="9.00390625" style="56" customWidth="1"/>
  </cols>
  <sheetData>
    <row r="1" spans="1:41" s="11" customFormat="1" ht="15" customHeight="1">
      <c r="A1" s="10" t="s">
        <v>52</v>
      </c>
      <c r="B1" s="10"/>
      <c r="C1" s="10"/>
      <c r="D1" s="10"/>
      <c r="E1" s="10"/>
      <c r="G1" s="12"/>
      <c r="H1" s="12"/>
      <c r="K1" s="13"/>
      <c r="N1" s="12"/>
      <c r="Q1" s="12"/>
      <c r="R1" s="12"/>
      <c r="T1" s="14"/>
      <c r="U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N1" s="15" t="s">
        <v>52</v>
      </c>
      <c r="AO1" s="15"/>
    </row>
    <row r="2" spans="1:41" s="11" customFormat="1" ht="15" customHeight="1">
      <c r="A2" s="10"/>
      <c r="B2" s="10"/>
      <c r="C2" s="10"/>
      <c r="D2" s="10"/>
      <c r="E2" s="10"/>
      <c r="G2" s="12"/>
      <c r="H2" s="12"/>
      <c r="K2" s="13"/>
      <c r="N2" s="12"/>
      <c r="Q2" s="12"/>
      <c r="R2" s="12"/>
      <c r="T2" s="14"/>
      <c r="U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6"/>
      <c r="AO2" s="16"/>
    </row>
    <row r="3" spans="1:41" s="11" customFormat="1" ht="21" customHeight="1" thickBot="1">
      <c r="A3" s="17" t="s">
        <v>34</v>
      </c>
      <c r="F3" s="18"/>
      <c r="G3" s="19"/>
      <c r="H3" s="19"/>
      <c r="I3" s="20"/>
      <c r="J3" s="20"/>
      <c r="K3" s="21"/>
      <c r="L3" s="20"/>
      <c r="M3" s="20"/>
      <c r="N3" s="21"/>
      <c r="O3" s="20"/>
      <c r="P3" s="20"/>
      <c r="Q3" s="21"/>
      <c r="R3" s="21"/>
      <c r="S3" s="20"/>
      <c r="T3" s="14"/>
      <c r="U3" s="14"/>
      <c r="V3" s="2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3"/>
      <c r="AL3" s="23"/>
      <c r="AM3" s="23"/>
      <c r="AN3" s="23" t="s">
        <v>50</v>
      </c>
      <c r="AO3" s="14"/>
    </row>
    <row r="4" spans="1:41" s="11" customFormat="1" ht="20.25" customHeight="1">
      <c r="A4" s="76" t="s">
        <v>6</v>
      </c>
      <c r="B4" s="76"/>
      <c r="C4" s="76"/>
      <c r="D4" s="76"/>
      <c r="E4" s="76"/>
      <c r="F4" s="77"/>
      <c r="G4" s="80" t="s">
        <v>7</v>
      </c>
      <c r="H4" s="81"/>
      <c r="I4" s="82"/>
      <c r="J4" s="80" t="s">
        <v>8</v>
      </c>
      <c r="K4" s="81"/>
      <c r="L4" s="86"/>
      <c r="M4" s="90" t="s">
        <v>25</v>
      </c>
      <c r="N4" s="91"/>
      <c r="O4" s="92"/>
      <c r="P4" s="96" t="s">
        <v>23</v>
      </c>
      <c r="Q4" s="97"/>
      <c r="R4" s="97"/>
      <c r="S4" s="97"/>
      <c r="T4" s="97"/>
      <c r="U4" s="24"/>
      <c r="V4" s="97" t="s">
        <v>24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 t="s">
        <v>1</v>
      </c>
      <c r="AJ4" s="98"/>
      <c r="AK4" s="99"/>
      <c r="AL4" s="90" t="s">
        <v>22</v>
      </c>
      <c r="AM4" s="91"/>
      <c r="AN4" s="91"/>
      <c r="AO4" s="25"/>
    </row>
    <row r="5" spans="1:41" s="11" customFormat="1" ht="20.25" customHeight="1">
      <c r="A5" s="78"/>
      <c r="B5" s="78"/>
      <c r="C5" s="78"/>
      <c r="D5" s="78"/>
      <c r="E5" s="78"/>
      <c r="F5" s="79"/>
      <c r="G5" s="83"/>
      <c r="H5" s="84"/>
      <c r="I5" s="85"/>
      <c r="J5" s="87"/>
      <c r="K5" s="88"/>
      <c r="L5" s="89"/>
      <c r="M5" s="93"/>
      <c r="N5" s="94"/>
      <c r="O5" s="95"/>
      <c r="P5" s="100" t="s">
        <v>26</v>
      </c>
      <c r="Q5" s="101"/>
      <c r="R5" s="101"/>
      <c r="S5" s="101"/>
      <c r="T5" s="101"/>
      <c r="U5" s="101"/>
      <c r="V5" s="101"/>
      <c r="W5" s="101"/>
      <c r="X5" s="101"/>
      <c r="Y5" s="102"/>
      <c r="Z5" s="100" t="s">
        <v>29</v>
      </c>
      <c r="AA5" s="101"/>
      <c r="AB5" s="101"/>
      <c r="AC5" s="101"/>
      <c r="AD5" s="101"/>
      <c r="AE5" s="101"/>
      <c r="AF5" s="101"/>
      <c r="AG5" s="101"/>
      <c r="AH5" s="102"/>
      <c r="AI5" s="103" t="s">
        <v>21</v>
      </c>
      <c r="AJ5" s="104"/>
      <c r="AK5" s="105"/>
      <c r="AL5" s="93"/>
      <c r="AM5" s="94"/>
      <c r="AN5" s="94"/>
      <c r="AO5" s="25"/>
    </row>
    <row r="6" spans="1:41" s="11" customFormat="1" ht="20.25" customHeight="1">
      <c r="A6" s="109" t="s">
        <v>10</v>
      </c>
      <c r="B6" s="109"/>
      <c r="C6" s="109"/>
      <c r="D6" s="109"/>
      <c r="E6" s="109"/>
      <c r="F6" s="110"/>
      <c r="G6" s="111" t="s">
        <v>0</v>
      </c>
      <c r="H6" s="112"/>
      <c r="I6" s="113"/>
      <c r="J6" s="111" t="s">
        <v>1</v>
      </c>
      <c r="K6" s="112"/>
      <c r="L6" s="113"/>
      <c r="M6" s="111" t="s">
        <v>18</v>
      </c>
      <c r="N6" s="114"/>
      <c r="O6" s="115"/>
      <c r="P6" s="116" t="s">
        <v>9</v>
      </c>
      <c r="Q6" s="117"/>
      <c r="R6" s="117"/>
      <c r="S6" s="118" t="s">
        <v>27</v>
      </c>
      <c r="T6" s="119"/>
      <c r="U6" s="119"/>
      <c r="V6" s="119"/>
      <c r="W6" s="26" t="s">
        <v>20</v>
      </c>
      <c r="X6" s="26"/>
      <c r="Y6" s="27"/>
      <c r="Z6" s="100" t="s">
        <v>11</v>
      </c>
      <c r="AA6" s="101"/>
      <c r="AB6" s="120"/>
      <c r="AC6" s="100" t="s">
        <v>30</v>
      </c>
      <c r="AD6" s="101"/>
      <c r="AE6" s="120"/>
      <c r="AF6" s="100" t="s">
        <v>19</v>
      </c>
      <c r="AG6" s="101"/>
      <c r="AH6" s="120"/>
      <c r="AI6" s="106"/>
      <c r="AJ6" s="107"/>
      <c r="AK6" s="108"/>
      <c r="AL6" s="121" t="s">
        <v>18</v>
      </c>
      <c r="AM6" s="122"/>
      <c r="AN6" s="122"/>
      <c r="AO6" s="25"/>
    </row>
    <row r="7" spans="1:41" s="11" customFormat="1" ht="17.25" customHeight="1">
      <c r="A7" s="156" t="s">
        <v>49</v>
      </c>
      <c r="B7" s="156"/>
      <c r="C7" s="156"/>
      <c r="D7" s="156"/>
      <c r="E7" s="156"/>
      <c r="F7" s="157"/>
      <c r="G7" s="63"/>
      <c r="H7" s="64"/>
      <c r="I7" s="65"/>
      <c r="J7" s="66"/>
      <c r="K7" s="64"/>
      <c r="L7" s="67"/>
      <c r="M7" s="66"/>
      <c r="N7" s="64"/>
      <c r="O7" s="67"/>
      <c r="P7" s="66"/>
      <c r="Q7" s="66"/>
      <c r="R7" s="68"/>
      <c r="S7" s="66"/>
      <c r="T7" s="66"/>
      <c r="U7" s="69"/>
      <c r="V7" s="66"/>
      <c r="W7" s="66"/>
      <c r="X7" s="65"/>
      <c r="Y7" s="69"/>
      <c r="Z7" s="66"/>
      <c r="AA7" s="66"/>
      <c r="AB7" s="69"/>
      <c r="AC7" s="66"/>
      <c r="AD7" s="66"/>
      <c r="AE7" s="69"/>
      <c r="AF7" s="66"/>
      <c r="AG7" s="64"/>
      <c r="AH7" s="65"/>
      <c r="AI7" s="70"/>
      <c r="AJ7" s="71"/>
      <c r="AK7" s="65"/>
      <c r="AL7" s="72"/>
      <c r="AM7" s="72"/>
      <c r="AN7" s="65"/>
      <c r="AO7" s="14"/>
    </row>
    <row r="8" spans="1:41" s="11" customFormat="1" ht="17.25" customHeight="1">
      <c r="A8" s="29"/>
      <c r="B8" s="88" t="s">
        <v>38</v>
      </c>
      <c r="C8" s="88"/>
      <c r="D8" s="88"/>
      <c r="E8" s="88"/>
      <c r="F8" s="89"/>
      <c r="G8" s="126">
        <v>1028</v>
      </c>
      <c r="H8" s="125"/>
      <c r="I8" s="4"/>
      <c r="J8" s="125">
        <v>1848</v>
      </c>
      <c r="K8" s="125"/>
      <c r="L8" s="2"/>
      <c r="M8" s="125">
        <v>2385</v>
      </c>
      <c r="N8" s="125"/>
      <c r="O8" s="2"/>
      <c r="P8" s="125">
        <v>8409</v>
      </c>
      <c r="Q8" s="125"/>
      <c r="R8" s="4"/>
      <c r="S8" s="125">
        <v>2908</v>
      </c>
      <c r="T8" s="125"/>
      <c r="U8" s="4"/>
      <c r="V8" s="125">
        <f>SUM(P8,S8)</f>
        <v>11317</v>
      </c>
      <c r="W8" s="125"/>
      <c r="X8" s="4"/>
      <c r="Y8" s="34"/>
      <c r="Z8" s="125">
        <v>67</v>
      </c>
      <c r="AA8" s="125"/>
      <c r="AB8" s="34"/>
      <c r="AC8" s="125">
        <v>1985</v>
      </c>
      <c r="AD8" s="125"/>
      <c r="AE8" s="34"/>
      <c r="AF8" s="125">
        <v>2052</v>
      </c>
      <c r="AG8" s="125"/>
      <c r="AH8" s="4"/>
      <c r="AI8" s="127">
        <v>13369</v>
      </c>
      <c r="AJ8" s="127"/>
      <c r="AK8" s="4"/>
      <c r="AL8" s="129">
        <v>17914</v>
      </c>
      <c r="AM8" s="129"/>
      <c r="AN8" s="5"/>
      <c r="AO8" s="14"/>
    </row>
    <row r="9" spans="1:41" s="11" customFormat="1" ht="17.25" customHeight="1">
      <c r="A9" s="123" t="s">
        <v>43</v>
      </c>
      <c r="B9" s="123"/>
      <c r="C9" s="123"/>
      <c r="D9" s="123"/>
      <c r="E9" s="123"/>
      <c r="F9" s="124"/>
      <c r="G9" s="61" t="s">
        <v>12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30"/>
      <c r="V9" s="29"/>
      <c r="W9" s="30" t="s">
        <v>12</v>
      </c>
      <c r="X9" s="30"/>
      <c r="Y9" s="50"/>
      <c r="Z9" s="30" t="s">
        <v>12</v>
      </c>
      <c r="AA9" s="30"/>
      <c r="AB9" s="51"/>
      <c r="AC9" s="30" t="s">
        <v>12</v>
      </c>
      <c r="AD9" s="30"/>
      <c r="AE9" s="51"/>
      <c r="AF9" s="30" t="s">
        <v>12</v>
      </c>
      <c r="AG9" s="30"/>
      <c r="AH9" s="51"/>
      <c r="AI9" s="51"/>
      <c r="AJ9" s="30" t="s">
        <v>12</v>
      </c>
      <c r="AK9" s="51"/>
      <c r="AL9" s="51"/>
      <c r="AM9" s="25"/>
      <c r="AN9" s="62"/>
      <c r="AO9" s="14"/>
    </row>
    <row r="10" spans="1:41" s="11" customFormat="1" ht="17.25" customHeight="1">
      <c r="A10" s="29"/>
      <c r="B10" s="88" t="s">
        <v>36</v>
      </c>
      <c r="C10" s="88"/>
      <c r="D10" s="88"/>
      <c r="E10" s="88"/>
      <c r="F10" s="89"/>
      <c r="G10" s="126">
        <v>284</v>
      </c>
      <c r="H10" s="125"/>
      <c r="I10" s="5"/>
      <c r="J10" s="130">
        <v>846</v>
      </c>
      <c r="K10" s="131"/>
      <c r="L10" s="31"/>
      <c r="M10" s="130">
        <v>1370</v>
      </c>
      <c r="N10" s="132"/>
      <c r="O10" s="31"/>
      <c r="P10" s="130">
        <v>8539</v>
      </c>
      <c r="Q10" s="131"/>
      <c r="R10" s="32"/>
      <c r="S10" s="130">
        <v>4212</v>
      </c>
      <c r="T10" s="131"/>
      <c r="U10" s="4"/>
      <c r="V10" s="125">
        <f>SUM(P10:T10)</f>
        <v>12751</v>
      </c>
      <c r="W10" s="125"/>
      <c r="X10" s="5"/>
      <c r="Y10" s="33"/>
      <c r="Z10" s="130">
        <v>42</v>
      </c>
      <c r="AA10" s="131"/>
      <c r="AB10" s="34"/>
      <c r="AC10" s="130">
        <v>7854</v>
      </c>
      <c r="AD10" s="131"/>
      <c r="AE10" s="34"/>
      <c r="AF10" s="125">
        <f>SUM(Z10:AD10)</f>
        <v>7896</v>
      </c>
      <c r="AG10" s="125"/>
      <c r="AH10" s="5"/>
      <c r="AI10" s="127">
        <v>20647</v>
      </c>
      <c r="AJ10" s="128"/>
      <c r="AK10" s="5"/>
      <c r="AL10" s="129">
        <v>28493</v>
      </c>
      <c r="AM10" s="129"/>
      <c r="AN10" s="5"/>
      <c r="AO10" s="14"/>
    </row>
    <row r="11" spans="1:41" s="11" customFormat="1" ht="17.25" customHeight="1">
      <c r="A11" s="29"/>
      <c r="B11" s="88" t="s">
        <v>35</v>
      </c>
      <c r="C11" s="88"/>
      <c r="D11" s="88"/>
      <c r="E11" s="88"/>
      <c r="F11" s="89"/>
      <c r="G11" s="134">
        <v>858</v>
      </c>
      <c r="H11" s="132"/>
      <c r="I11" s="5"/>
      <c r="J11" s="130">
        <v>2188</v>
      </c>
      <c r="K11" s="132"/>
      <c r="L11" s="31"/>
      <c r="M11" s="130">
        <v>1265</v>
      </c>
      <c r="N11" s="132"/>
      <c r="O11" s="31"/>
      <c r="P11" s="130">
        <v>5180</v>
      </c>
      <c r="Q11" s="131"/>
      <c r="R11" s="32"/>
      <c r="S11" s="130">
        <v>2247</v>
      </c>
      <c r="T11" s="131"/>
      <c r="U11" s="4"/>
      <c r="V11" s="125">
        <f>SUM(P11:T11)</f>
        <v>7427</v>
      </c>
      <c r="W11" s="125"/>
      <c r="X11" s="5"/>
      <c r="Y11" s="33"/>
      <c r="Z11" s="130">
        <v>37</v>
      </c>
      <c r="AA11" s="131"/>
      <c r="AB11" s="33"/>
      <c r="AC11" s="130">
        <v>1459</v>
      </c>
      <c r="AD11" s="131"/>
      <c r="AE11" s="33"/>
      <c r="AF11" s="125">
        <f>SUM(Z11:AD11)</f>
        <v>1496</v>
      </c>
      <c r="AG11" s="125"/>
      <c r="AH11" s="5"/>
      <c r="AI11" s="127">
        <v>8923</v>
      </c>
      <c r="AJ11" s="128"/>
      <c r="AK11" s="5"/>
      <c r="AL11" s="129">
        <v>11689</v>
      </c>
      <c r="AM11" s="129"/>
      <c r="AN11" s="5"/>
      <c r="AO11" s="14"/>
    </row>
    <row r="12" spans="1:41" s="11" customFormat="1" ht="17.25" customHeight="1">
      <c r="A12" s="123" t="s">
        <v>2</v>
      </c>
      <c r="B12" s="123"/>
      <c r="C12" s="123"/>
      <c r="D12" s="123"/>
      <c r="E12" s="123"/>
      <c r="F12" s="124"/>
      <c r="G12" s="134"/>
      <c r="H12" s="132"/>
      <c r="I12" s="5"/>
      <c r="J12" s="130"/>
      <c r="K12" s="132"/>
      <c r="L12" s="31"/>
      <c r="M12" s="130"/>
      <c r="N12" s="132"/>
      <c r="O12" s="31"/>
      <c r="P12" s="130"/>
      <c r="Q12" s="131"/>
      <c r="R12" s="32"/>
      <c r="S12" s="130"/>
      <c r="T12" s="131"/>
      <c r="U12" s="4"/>
      <c r="V12" s="125"/>
      <c r="W12" s="125"/>
      <c r="X12" s="5"/>
      <c r="Y12" s="33"/>
      <c r="Z12" s="130"/>
      <c r="AA12" s="131"/>
      <c r="AB12" s="33"/>
      <c r="AC12" s="130"/>
      <c r="AD12" s="131"/>
      <c r="AE12" s="33"/>
      <c r="AF12" s="125"/>
      <c r="AG12" s="125"/>
      <c r="AH12" s="5"/>
      <c r="AI12" s="127"/>
      <c r="AJ12" s="128"/>
      <c r="AK12" s="5"/>
      <c r="AL12" s="129"/>
      <c r="AM12" s="133"/>
      <c r="AN12" s="5"/>
      <c r="AO12" s="14"/>
    </row>
    <row r="13" spans="1:41" s="11" customFormat="1" ht="17.25" customHeight="1">
      <c r="A13" s="29"/>
      <c r="B13" s="88" t="s">
        <v>37</v>
      </c>
      <c r="C13" s="88"/>
      <c r="D13" s="88"/>
      <c r="E13" s="88"/>
      <c r="F13" s="89"/>
      <c r="G13" s="134">
        <v>986</v>
      </c>
      <c r="H13" s="132"/>
      <c r="I13" s="5"/>
      <c r="J13" s="130">
        <v>1975</v>
      </c>
      <c r="K13" s="132"/>
      <c r="L13" s="31"/>
      <c r="M13" s="130">
        <v>2079</v>
      </c>
      <c r="N13" s="132"/>
      <c r="O13" s="31"/>
      <c r="P13" s="130">
        <v>18254</v>
      </c>
      <c r="Q13" s="131"/>
      <c r="R13" s="32"/>
      <c r="S13" s="130">
        <v>5128</v>
      </c>
      <c r="T13" s="131"/>
      <c r="U13" s="33"/>
      <c r="V13" s="125">
        <f>SUM(P13:T13)</f>
        <v>23382</v>
      </c>
      <c r="W13" s="125"/>
      <c r="X13" s="5"/>
      <c r="Y13" s="33"/>
      <c r="Z13" s="130">
        <v>145</v>
      </c>
      <c r="AA13" s="131"/>
      <c r="AB13" s="33"/>
      <c r="AC13" s="130">
        <v>8443</v>
      </c>
      <c r="AD13" s="131"/>
      <c r="AE13" s="33"/>
      <c r="AF13" s="125">
        <f>SUM(Z13:AD13)</f>
        <v>8588</v>
      </c>
      <c r="AG13" s="135"/>
      <c r="AH13" s="5"/>
      <c r="AI13" s="127">
        <v>31970</v>
      </c>
      <c r="AJ13" s="128"/>
      <c r="AK13" s="5"/>
      <c r="AL13" s="129">
        <v>45078</v>
      </c>
      <c r="AM13" s="129"/>
      <c r="AN13" s="5"/>
      <c r="AO13" s="14"/>
    </row>
    <row r="14" spans="1:41" s="11" customFormat="1" ht="17.25" customHeight="1">
      <c r="A14" s="123" t="s">
        <v>44</v>
      </c>
      <c r="B14" s="123"/>
      <c r="C14" s="123"/>
      <c r="D14" s="123"/>
      <c r="E14" s="123"/>
      <c r="F14" s="124"/>
      <c r="G14" s="134"/>
      <c r="H14" s="132"/>
      <c r="I14" s="5"/>
      <c r="J14" s="130"/>
      <c r="K14" s="132"/>
      <c r="L14" s="31"/>
      <c r="M14" s="130"/>
      <c r="N14" s="132"/>
      <c r="O14" s="31"/>
      <c r="P14" s="130"/>
      <c r="Q14" s="131"/>
      <c r="R14" s="32"/>
      <c r="S14" s="130"/>
      <c r="T14" s="131"/>
      <c r="U14" s="33"/>
      <c r="V14" s="125"/>
      <c r="W14" s="125"/>
      <c r="X14" s="5"/>
      <c r="Y14" s="33"/>
      <c r="Z14" s="130"/>
      <c r="AA14" s="131"/>
      <c r="AB14" s="33"/>
      <c r="AC14" s="130"/>
      <c r="AD14" s="131"/>
      <c r="AE14" s="33"/>
      <c r="AF14" s="125"/>
      <c r="AG14" s="125"/>
      <c r="AH14" s="5"/>
      <c r="AI14" s="127"/>
      <c r="AJ14" s="128"/>
      <c r="AK14" s="5"/>
      <c r="AL14" s="129"/>
      <c r="AM14" s="133"/>
      <c r="AN14" s="5"/>
      <c r="AO14" s="14"/>
    </row>
    <row r="15" spans="1:41" s="11" customFormat="1" ht="17.25" customHeight="1">
      <c r="A15" s="60"/>
      <c r="B15" s="88" t="s">
        <v>39</v>
      </c>
      <c r="C15" s="88"/>
      <c r="D15" s="88"/>
      <c r="E15" s="88"/>
      <c r="F15" s="89"/>
      <c r="G15" s="134">
        <v>90</v>
      </c>
      <c r="H15" s="132"/>
      <c r="I15" s="5"/>
      <c r="J15" s="130">
        <v>689</v>
      </c>
      <c r="K15" s="132"/>
      <c r="L15" s="31"/>
      <c r="M15" s="130">
        <v>2333</v>
      </c>
      <c r="N15" s="132"/>
      <c r="O15" s="31"/>
      <c r="P15" s="130" t="s">
        <v>13</v>
      </c>
      <c r="Q15" s="131"/>
      <c r="R15" s="4"/>
      <c r="S15" s="130" t="s">
        <v>13</v>
      </c>
      <c r="T15" s="131"/>
      <c r="U15" s="33"/>
      <c r="V15" s="125">
        <v>18683</v>
      </c>
      <c r="W15" s="125"/>
      <c r="X15" s="5"/>
      <c r="Y15" s="33"/>
      <c r="Z15" s="130" t="s">
        <v>13</v>
      </c>
      <c r="AA15" s="131"/>
      <c r="AB15" s="34"/>
      <c r="AC15" s="130" t="s">
        <v>13</v>
      </c>
      <c r="AD15" s="131"/>
      <c r="AE15" s="33"/>
      <c r="AF15" s="125">
        <v>5765</v>
      </c>
      <c r="AG15" s="125"/>
      <c r="AH15" s="5"/>
      <c r="AI15" s="127">
        <v>24448</v>
      </c>
      <c r="AJ15" s="128"/>
      <c r="AK15" s="5"/>
      <c r="AL15" s="129">
        <v>35240</v>
      </c>
      <c r="AM15" s="129"/>
      <c r="AN15" s="5"/>
      <c r="AO15" s="14"/>
    </row>
    <row r="16" spans="1:41" s="11" customFormat="1" ht="17.25" customHeight="1">
      <c r="A16" s="123" t="s">
        <v>3</v>
      </c>
      <c r="B16" s="123"/>
      <c r="C16" s="123"/>
      <c r="D16" s="123"/>
      <c r="E16" s="123"/>
      <c r="F16" s="124"/>
      <c r="G16" s="134"/>
      <c r="H16" s="132"/>
      <c r="I16" s="5"/>
      <c r="J16" s="130"/>
      <c r="K16" s="132"/>
      <c r="L16" s="31"/>
      <c r="M16" s="130"/>
      <c r="N16" s="132"/>
      <c r="O16" s="31"/>
      <c r="P16" s="130"/>
      <c r="Q16" s="131"/>
      <c r="R16" s="32"/>
      <c r="S16" s="130"/>
      <c r="T16" s="132"/>
      <c r="U16" s="33"/>
      <c r="V16" s="125"/>
      <c r="W16" s="125"/>
      <c r="X16" s="5"/>
      <c r="Y16" s="33"/>
      <c r="Z16" s="130"/>
      <c r="AA16" s="131"/>
      <c r="AB16" s="33"/>
      <c r="AC16" s="130"/>
      <c r="AD16" s="131"/>
      <c r="AE16" s="33"/>
      <c r="AF16" s="125"/>
      <c r="AG16" s="125"/>
      <c r="AH16" s="5"/>
      <c r="AI16" s="127"/>
      <c r="AJ16" s="128"/>
      <c r="AK16" s="5"/>
      <c r="AL16" s="129"/>
      <c r="AM16" s="133"/>
      <c r="AN16" s="5"/>
      <c r="AO16" s="14"/>
    </row>
    <row r="17" spans="1:41" s="11" customFormat="1" ht="17.25" customHeight="1">
      <c r="A17" s="60"/>
      <c r="B17" s="88" t="s">
        <v>45</v>
      </c>
      <c r="C17" s="88"/>
      <c r="D17" s="88"/>
      <c r="E17" s="88"/>
      <c r="F17" s="89"/>
      <c r="G17" s="134">
        <v>372</v>
      </c>
      <c r="H17" s="132"/>
      <c r="I17" s="5"/>
      <c r="J17" s="130">
        <v>833</v>
      </c>
      <c r="K17" s="132"/>
      <c r="L17" s="31"/>
      <c r="M17" s="130">
        <v>1199</v>
      </c>
      <c r="N17" s="132"/>
      <c r="O17" s="31"/>
      <c r="P17" s="130">
        <v>5495</v>
      </c>
      <c r="Q17" s="132"/>
      <c r="R17" s="35"/>
      <c r="S17" s="130">
        <v>2552</v>
      </c>
      <c r="T17" s="132"/>
      <c r="U17" s="33"/>
      <c r="V17" s="125">
        <f>SUM(P17:T17)</f>
        <v>8047</v>
      </c>
      <c r="W17" s="125"/>
      <c r="X17" s="5"/>
      <c r="Y17" s="33"/>
      <c r="Z17" s="130">
        <v>184</v>
      </c>
      <c r="AA17" s="131"/>
      <c r="AB17" s="33"/>
      <c r="AC17" s="130">
        <v>3247</v>
      </c>
      <c r="AD17" s="131"/>
      <c r="AE17" s="33"/>
      <c r="AF17" s="125">
        <f>SUM(Z17:AD17)</f>
        <v>3431</v>
      </c>
      <c r="AG17" s="125"/>
      <c r="AH17" s="5"/>
      <c r="AI17" s="127">
        <v>11478</v>
      </c>
      <c r="AJ17" s="128"/>
      <c r="AK17" s="5"/>
      <c r="AL17" s="129">
        <v>15381</v>
      </c>
      <c r="AM17" s="133"/>
      <c r="AN17" s="5"/>
      <c r="AO17" s="14"/>
    </row>
    <row r="18" spans="1:41" s="11" customFormat="1" ht="17.25" customHeight="1">
      <c r="A18" s="60"/>
      <c r="B18" s="88" t="s">
        <v>40</v>
      </c>
      <c r="C18" s="88"/>
      <c r="D18" s="88"/>
      <c r="E18" s="88"/>
      <c r="F18" s="89"/>
      <c r="G18" s="130">
        <v>294</v>
      </c>
      <c r="H18" s="131"/>
      <c r="I18" s="5"/>
      <c r="J18" s="130">
        <v>2280</v>
      </c>
      <c r="K18" s="131"/>
      <c r="L18" s="31"/>
      <c r="M18" s="130">
        <v>1047</v>
      </c>
      <c r="N18" s="131"/>
      <c r="O18" s="31"/>
      <c r="P18" s="130" t="s">
        <v>13</v>
      </c>
      <c r="Q18" s="131"/>
      <c r="R18" s="35"/>
      <c r="S18" s="130" t="s">
        <v>13</v>
      </c>
      <c r="T18" s="131"/>
      <c r="U18" s="33"/>
      <c r="V18" s="125">
        <v>8915</v>
      </c>
      <c r="W18" s="125"/>
      <c r="X18" s="5"/>
      <c r="Y18" s="33"/>
      <c r="Z18" s="130" t="s">
        <v>13</v>
      </c>
      <c r="AA18" s="131"/>
      <c r="AB18" s="33"/>
      <c r="AC18" s="130" t="s">
        <v>13</v>
      </c>
      <c r="AD18" s="131"/>
      <c r="AE18" s="33"/>
      <c r="AF18" s="125">
        <v>3305</v>
      </c>
      <c r="AG18" s="125"/>
      <c r="AH18" s="5"/>
      <c r="AI18" s="127">
        <v>12220</v>
      </c>
      <c r="AJ18" s="127"/>
      <c r="AK18" s="5"/>
      <c r="AL18" s="129">
        <v>18812</v>
      </c>
      <c r="AM18" s="129"/>
      <c r="AN18" s="5"/>
      <c r="AO18" s="14"/>
    </row>
    <row r="19" spans="1:41" s="11" customFormat="1" ht="17.25" customHeight="1">
      <c r="A19" s="123" t="s">
        <v>15</v>
      </c>
      <c r="B19" s="123"/>
      <c r="C19" s="123"/>
      <c r="D19" s="123"/>
      <c r="E19" s="123"/>
      <c r="F19" s="124"/>
      <c r="G19" s="134"/>
      <c r="H19" s="132"/>
      <c r="I19" s="5"/>
      <c r="J19" s="130"/>
      <c r="K19" s="132"/>
      <c r="L19" s="31"/>
      <c r="M19" s="130"/>
      <c r="N19" s="132"/>
      <c r="O19" s="31"/>
      <c r="P19" s="130"/>
      <c r="Q19" s="132"/>
      <c r="R19" s="35"/>
      <c r="S19" s="130"/>
      <c r="T19" s="132"/>
      <c r="U19" s="33"/>
      <c r="V19" s="125"/>
      <c r="W19" s="125"/>
      <c r="X19" s="5"/>
      <c r="Y19" s="33"/>
      <c r="Z19" s="130"/>
      <c r="AA19" s="131"/>
      <c r="AB19" s="33"/>
      <c r="AC19" s="130"/>
      <c r="AD19" s="131"/>
      <c r="AE19" s="33"/>
      <c r="AF19" s="125"/>
      <c r="AG19" s="125"/>
      <c r="AH19" s="5"/>
      <c r="AI19" s="127"/>
      <c r="AJ19" s="128"/>
      <c r="AK19" s="5"/>
      <c r="AL19" s="129"/>
      <c r="AM19" s="133"/>
      <c r="AN19" s="5"/>
      <c r="AO19" s="14"/>
    </row>
    <row r="20" spans="1:41" s="11" customFormat="1" ht="17.25" customHeight="1">
      <c r="A20" s="60"/>
      <c r="B20" s="88" t="s">
        <v>46</v>
      </c>
      <c r="C20" s="88"/>
      <c r="D20" s="88"/>
      <c r="E20" s="88"/>
      <c r="F20" s="89"/>
      <c r="G20" s="134">
        <v>1107</v>
      </c>
      <c r="H20" s="132"/>
      <c r="I20" s="5"/>
      <c r="J20" s="130">
        <v>1870</v>
      </c>
      <c r="K20" s="132"/>
      <c r="L20" s="31"/>
      <c r="M20" s="130">
        <v>2190</v>
      </c>
      <c r="N20" s="132"/>
      <c r="O20" s="31"/>
      <c r="P20" s="130">
        <v>10844</v>
      </c>
      <c r="Q20" s="132"/>
      <c r="R20" s="35"/>
      <c r="S20" s="130">
        <v>5139</v>
      </c>
      <c r="T20" s="132"/>
      <c r="U20" s="33"/>
      <c r="V20" s="125">
        <f>SUM(P20:T20)</f>
        <v>15983</v>
      </c>
      <c r="W20" s="125"/>
      <c r="X20" s="5"/>
      <c r="Y20" s="33"/>
      <c r="Z20" s="130">
        <v>219</v>
      </c>
      <c r="AA20" s="131"/>
      <c r="AB20" s="33"/>
      <c r="AC20" s="130">
        <v>7025</v>
      </c>
      <c r="AD20" s="131"/>
      <c r="AE20" s="33"/>
      <c r="AF20" s="125">
        <f>SUM(Z20:AD20)</f>
        <v>7244</v>
      </c>
      <c r="AG20" s="125"/>
      <c r="AH20" s="5"/>
      <c r="AI20" s="127">
        <v>23227</v>
      </c>
      <c r="AJ20" s="128"/>
      <c r="AK20" s="5"/>
      <c r="AL20" s="129">
        <v>32053</v>
      </c>
      <c r="AM20" s="133"/>
      <c r="AN20" s="5"/>
      <c r="AO20" s="14"/>
    </row>
    <row r="21" spans="1:41" s="11" customFormat="1" ht="17.25" customHeight="1">
      <c r="A21" s="123" t="s">
        <v>47</v>
      </c>
      <c r="B21" s="123"/>
      <c r="C21" s="123"/>
      <c r="D21" s="123"/>
      <c r="E21" s="123"/>
      <c r="F21" s="124"/>
      <c r="G21" s="3"/>
      <c r="H21" s="2"/>
      <c r="I21" s="5"/>
      <c r="J21" s="4"/>
      <c r="K21" s="2"/>
      <c r="L21" s="31"/>
      <c r="M21" s="4"/>
      <c r="N21" s="2"/>
      <c r="O21" s="31"/>
      <c r="P21" s="4"/>
      <c r="Q21" s="2"/>
      <c r="R21" s="35"/>
      <c r="S21" s="4"/>
      <c r="T21" s="2"/>
      <c r="U21" s="33"/>
      <c r="V21" s="4"/>
      <c r="W21" s="4"/>
      <c r="X21" s="5"/>
      <c r="Y21" s="33"/>
      <c r="Z21" s="4"/>
      <c r="AA21" s="4"/>
      <c r="AB21" s="33"/>
      <c r="AC21" s="4"/>
      <c r="AD21" s="4"/>
      <c r="AE21" s="33"/>
      <c r="AF21" s="4"/>
      <c r="AG21" s="4"/>
      <c r="AH21" s="5"/>
      <c r="AI21" s="6"/>
      <c r="AJ21" s="59"/>
      <c r="AK21" s="5"/>
      <c r="AL21" s="57"/>
      <c r="AM21" s="58"/>
      <c r="AN21" s="5"/>
      <c r="AO21" s="14"/>
    </row>
    <row r="22" spans="1:41" s="11" customFormat="1" ht="17.25" customHeight="1">
      <c r="A22" s="73"/>
      <c r="B22" s="88" t="s">
        <v>48</v>
      </c>
      <c r="C22" s="88"/>
      <c r="D22" s="88"/>
      <c r="E22" s="88"/>
      <c r="F22" s="89"/>
      <c r="G22" s="134">
        <v>67</v>
      </c>
      <c r="H22" s="132"/>
      <c r="I22" s="5"/>
      <c r="J22" s="130">
        <v>658</v>
      </c>
      <c r="K22" s="132"/>
      <c r="L22" s="31"/>
      <c r="M22" s="130">
        <v>937</v>
      </c>
      <c r="N22" s="132"/>
      <c r="O22" s="31"/>
      <c r="P22" s="130">
        <v>4995</v>
      </c>
      <c r="Q22" s="132"/>
      <c r="R22" s="35"/>
      <c r="S22" s="130">
        <v>2310</v>
      </c>
      <c r="T22" s="132"/>
      <c r="U22" s="33"/>
      <c r="V22" s="125">
        <f>SUM(P22:T22)</f>
        <v>7305</v>
      </c>
      <c r="W22" s="125"/>
      <c r="X22" s="5"/>
      <c r="Y22" s="33"/>
      <c r="Z22" s="130">
        <v>17</v>
      </c>
      <c r="AA22" s="131"/>
      <c r="AB22" s="33"/>
      <c r="AC22" s="130">
        <v>1889</v>
      </c>
      <c r="AD22" s="131"/>
      <c r="AE22" s="33"/>
      <c r="AF22" s="125">
        <f>SUM(Z22:AD22)</f>
        <v>1906</v>
      </c>
      <c r="AG22" s="125"/>
      <c r="AH22" s="5"/>
      <c r="AI22" s="127">
        <v>9211</v>
      </c>
      <c r="AJ22" s="128"/>
      <c r="AK22" s="5"/>
      <c r="AL22" s="129">
        <v>12159</v>
      </c>
      <c r="AM22" s="133"/>
      <c r="AN22" s="5"/>
      <c r="AO22" s="14"/>
    </row>
    <row r="23" spans="1:41" s="11" customFormat="1" ht="17.25" customHeight="1">
      <c r="A23" s="123" t="s">
        <v>4</v>
      </c>
      <c r="B23" s="123"/>
      <c r="C23" s="123"/>
      <c r="D23" s="123"/>
      <c r="E23" s="123"/>
      <c r="F23" s="124"/>
      <c r="G23" s="134"/>
      <c r="H23" s="132"/>
      <c r="I23" s="5"/>
      <c r="J23" s="130"/>
      <c r="K23" s="132"/>
      <c r="L23" s="31"/>
      <c r="M23" s="130"/>
      <c r="N23" s="132"/>
      <c r="O23" s="31"/>
      <c r="P23" s="130"/>
      <c r="Q23" s="132"/>
      <c r="R23" s="35"/>
      <c r="S23" s="130"/>
      <c r="T23" s="132"/>
      <c r="U23" s="33"/>
      <c r="V23" s="125"/>
      <c r="W23" s="125"/>
      <c r="X23" s="5"/>
      <c r="Y23" s="33"/>
      <c r="Z23" s="130"/>
      <c r="AA23" s="131"/>
      <c r="AB23" s="33"/>
      <c r="AC23" s="130"/>
      <c r="AD23" s="131"/>
      <c r="AE23" s="33"/>
      <c r="AF23" s="125"/>
      <c r="AG23" s="125"/>
      <c r="AH23" s="5"/>
      <c r="AI23" s="127"/>
      <c r="AJ23" s="128"/>
      <c r="AK23" s="5"/>
      <c r="AL23" s="129"/>
      <c r="AM23" s="133"/>
      <c r="AN23" s="5"/>
      <c r="AO23" s="14"/>
    </row>
    <row r="24" spans="1:41" s="11" customFormat="1" ht="17.25" customHeight="1">
      <c r="A24" s="29"/>
      <c r="B24" s="88" t="s">
        <v>41</v>
      </c>
      <c r="C24" s="88"/>
      <c r="D24" s="88"/>
      <c r="E24" s="88"/>
      <c r="F24" s="89"/>
      <c r="G24" s="134">
        <v>429</v>
      </c>
      <c r="H24" s="132"/>
      <c r="I24" s="5"/>
      <c r="J24" s="130">
        <v>790</v>
      </c>
      <c r="K24" s="132"/>
      <c r="L24" s="31"/>
      <c r="M24" s="130">
        <v>794</v>
      </c>
      <c r="N24" s="132"/>
      <c r="O24" s="31"/>
      <c r="P24" s="130">
        <v>3962</v>
      </c>
      <c r="Q24" s="132"/>
      <c r="R24" s="35"/>
      <c r="S24" s="130">
        <v>1410</v>
      </c>
      <c r="T24" s="132"/>
      <c r="U24" s="33"/>
      <c r="V24" s="125">
        <f>SUM(P24:T24)</f>
        <v>5372</v>
      </c>
      <c r="W24" s="125"/>
      <c r="X24" s="5"/>
      <c r="Y24" s="33"/>
      <c r="Z24" s="130">
        <v>20</v>
      </c>
      <c r="AA24" s="131"/>
      <c r="AB24" s="33"/>
      <c r="AC24" s="130">
        <v>536</v>
      </c>
      <c r="AD24" s="131"/>
      <c r="AE24" s="33"/>
      <c r="AF24" s="125">
        <f>SUM(Z24:AD24)</f>
        <v>556</v>
      </c>
      <c r="AG24" s="125"/>
      <c r="AH24" s="5"/>
      <c r="AI24" s="127">
        <v>5928</v>
      </c>
      <c r="AJ24" s="128"/>
      <c r="AK24" s="5"/>
      <c r="AL24" s="129">
        <v>7647</v>
      </c>
      <c r="AM24" s="133"/>
      <c r="AN24" s="5"/>
      <c r="AO24" s="14"/>
    </row>
    <row r="25" spans="1:41" s="11" customFormat="1" ht="17.25" customHeight="1">
      <c r="A25" s="123" t="s">
        <v>14</v>
      </c>
      <c r="B25" s="123"/>
      <c r="C25" s="123"/>
      <c r="D25" s="123"/>
      <c r="E25" s="123"/>
      <c r="F25" s="124"/>
      <c r="G25" s="134"/>
      <c r="H25" s="132"/>
      <c r="I25" s="5"/>
      <c r="J25" s="130"/>
      <c r="K25" s="132"/>
      <c r="L25" s="31"/>
      <c r="M25" s="130"/>
      <c r="N25" s="132"/>
      <c r="O25" s="31"/>
      <c r="P25" s="130"/>
      <c r="Q25" s="132"/>
      <c r="R25" s="35"/>
      <c r="S25" s="130"/>
      <c r="T25" s="132"/>
      <c r="U25" s="33"/>
      <c r="V25" s="125"/>
      <c r="W25" s="125"/>
      <c r="X25" s="5"/>
      <c r="Y25" s="33"/>
      <c r="Z25" s="130"/>
      <c r="AA25" s="131"/>
      <c r="AB25" s="33"/>
      <c r="AC25" s="130"/>
      <c r="AD25" s="131"/>
      <c r="AE25" s="33"/>
      <c r="AF25" s="125"/>
      <c r="AG25" s="125"/>
      <c r="AH25" s="5"/>
      <c r="AI25" s="127"/>
      <c r="AJ25" s="128"/>
      <c r="AK25" s="5"/>
      <c r="AL25" s="129"/>
      <c r="AM25" s="133"/>
      <c r="AN25" s="5"/>
      <c r="AO25" s="14"/>
    </row>
    <row r="26" spans="1:41" s="11" customFormat="1" ht="17.25" customHeight="1">
      <c r="A26" s="74"/>
      <c r="B26" s="152"/>
      <c r="C26" s="152"/>
      <c r="D26" s="152"/>
      <c r="E26" s="152"/>
      <c r="F26" s="153"/>
      <c r="G26" s="134" t="s">
        <v>13</v>
      </c>
      <c r="H26" s="132"/>
      <c r="I26" s="4"/>
      <c r="J26" s="130" t="s">
        <v>13</v>
      </c>
      <c r="K26" s="132"/>
      <c r="L26" s="2"/>
      <c r="M26" s="130" t="s">
        <v>13</v>
      </c>
      <c r="N26" s="132"/>
      <c r="O26" s="2"/>
      <c r="P26" s="130" t="s">
        <v>13</v>
      </c>
      <c r="Q26" s="131"/>
      <c r="R26" s="34"/>
      <c r="S26" s="130" t="s">
        <v>13</v>
      </c>
      <c r="T26" s="131"/>
      <c r="U26" s="33"/>
      <c r="V26" s="125">
        <v>6120</v>
      </c>
      <c r="W26" s="125"/>
      <c r="X26" s="5" t="s">
        <v>28</v>
      </c>
      <c r="Y26" s="33"/>
      <c r="Z26" s="130" t="s">
        <v>13</v>
      </c>
      <c r="AA26" s="131"/>
      <c r="AB26" s="34"/>
      <c r="AC26" s="130" t="s">
        <v>13</v>
      </c>
      <c r="AD26" s="131"/>
      <c r="AE26" s="33"/>
      <c r="AF26" s="125">
        <v>963</v>
      </c>
      <c r="AG26" s="125"/>
      <c r="AH26" s="5" t="s">
        <v>28</v>
      </c>
      <c r="AI26" s="127">
        <v>7083</v>
      </c>
      <c r="AJ26" s="128"/>
      <c r="AK26" s="5" t="s">
        <v>28</v>
      </c>
      <c r="AL26" s="129">
        <v>9208</v>
      </c>
      <c r="AM26" s="133"/>
      <c r="AN26" s="5" t="s">
        <v>28</v>
      </c>
      <c r="AO26" s="14"/>
    </row>
    <row r="27" spans="1:41" s="11" customFormat="1" ht="17.25" customHeight="1">
      <c r="A27" s="123" t="s">
        <v>5</v>
      </c>
      <c r="B27" s="123"/>
      <c r="C27" s="123"/>
      <c r="D27" s="123"/>
      <c r="E27" s="123"/>
      <c r="F27" s="124"/>
      <c r="G27" s="134"/>
      <c r="H27" s="132"/>
      <c r="I27" s="5"/>
      <c r="J27" s="130"/>
      <c r="K27" s="132"/>
      <c r="L27" s="31"/>
      <c r="M27" s="130"/>
      <c r="N27" s="132"/>
      <c r="O27" s="31"/>
      <c r="P27" s="130"/>
      <c r="Q27" s="132"/>
      <c r="R27" s="35"/>
      <c r="S27" s="130"/>
      <c r="T27" s="132"/>
      <c r="U27" s="33"/>
      <c r="V27" s="125"/>
      <c r="W27" s="125"/>
      <c r="X27" s="5"/>
      <c r="Y27" s="33"/>
      <c r="Z27" s="130"/>
      <c r="AA27" s="131"/>
      <c r="AB27" s="33"/>
      <c r="AC27" s="130"/>
      <c r="AD27" s="131"/>
      <c r="AE27" s="33"/>
      <c r="AF27" s="125"/>
      <c r="AG27" s="125"/>
      <c r="AH27" s="5"/>
      <c r="AI27" s="127"/>
      <c r="AJ27" s="128"/>
      <c r="AK27" s="5"/>
      <c r="AL27" s="129"/>
      <c r="AM27" s="133"/>
      <c r="AN27" s="5"/>
      <c r="AO27" s="14"/>
    </row>
    <row r="28" spans="1:41" s="11" customFormat="1" ht="17.25" customHeight="1">
      <c r="A28" s="75"/>
      <c r="B28" s="150" t="s">
        <v>42</v>
      </c>
      <c r="C28" s="150"/>
      <c r="D28" s="150"/>
      <c r="E28" s="150"/>
      <c r="F28" s="151"/>
      <c r="G28" s="136">
        <v>970</v>
      </c>
      <c r="H28" s="137"/>
      <c r="I28" s="8"/>
      <c r="J28" s="138">
        <v>2489</v>
      </c>
      <c r="K28" s="137"/>
      <c r="L28" s="36"/>
      <c r="M28" s="138">
        <v>1382</v>
      </c>
      <c r="N28" s="137"/>
      <c r="O28" s="36"/>
      <c r="P28" s="138">
        <v>6023</v>
      </c>
      <c r="Q28" s="137"/>
      <c r="R28" s="37"/>
      <c r="S28" s="138">
        <v>2281</v>
      </c>
      <c r="T28" s="137"/>
      <c r="U28" s="38"/>
      <c r="V28" s="140">
        <f>SUM(P28:T28)</f>
        <v>8304</v>
      </c>
      <c r="W28" s="140"/>
      <c r="X28" s="8"/>
      <c r="Y28" s="38"/>
      <c r="Z28" s="138">
        <v>91</v>
      </c>
      <c r="AA28" s="139"/>
      <c r="AB28" s="38"/>
      <c r="AC28" s="138">
        <v>1106</v>
      </c>
      <c r="AD28" s="139"/>
      <c r="AE28" s="38"/>
      <c r="AF28" s="140">
        <f>SUM(Z28:AD28)</f>
        <v>1197</v>
      </c>
      <c r="AG28" s="140"/>
      <c r="AH28" s="8"/>
      <c r="AI28" s="144">
        <v>9501</v>
      </c>
      <c r="AJ28" s="145"/>
      <c r="AK28" s="8"/>
      <c r="AL28" s="146">
        <v>12541</v>
      </c>
      <c r="AM28" s="147"/>
      <c r="AN28" s="8"/>
      <c r="AO28" s="14"/>
    </row>
    <row r="29" spans="1:41" s="11" customFormat="1" ht="17.25" customHeight="1">
      <c r="A29" s="141" t="s">
        <v>17</v>
      </c>
      <c r="B29" s="141"/>
      <c r="C29" s="141"/>
      <c r="D29" s="141"/>
      <c r="E29" s="141"/>
      <c r="F29" s="142"/>
      <c r="G29" s="3"/>
      <c r="H29" s="4"/>
      <c r="I29" s="39"/>
      <c r="J29" s="39"/>
      <c r="K29" s="4"/>
      <c r="L29" s="39"/>
      <c r="M29" s="39"/>
      <c r="N29" s="4"/>
      <c r="O29" s="39"/>
      <c r="P29" s="39"/>
      <c r="Q29" s="4"/>
      <c r="R29" s="4"/>
      <c r="S29" s="33"/>
      <c r="T29" s="4"/>
      <c r="U29" s="4"/>
      <c r="V29" s="40"/>
      <c r="W29" s="4"/>
      <c r="X29" s="4"/>
      <c r="Y29" s="34"/>
      <c r="Z29" s="4"/>
      <c r="AA29" s="4"/>
      <c r="AB29" s="34"/>
      <c r="AC29" s="4"/>
      <c r="AD29" s="4"/>
      <c r="AE29" s="4"/>
      <c r="AF29" s="4"/>
      <c r="AG29" s="4"/>
      <c r="AH29" s="34"/>
      <c r="AI29" s="41"/>
      <c r="AJ29" s="6"/>
      <c r="AK29" s="34"/>
      <c r="AL29" s="34"/>
      <c r="AM29" s="42"/>
      <c r="AN29" s="43"/>
      <c r="AO29" s="14"/>
    </row>
    <row r="30" spans="1:41" s="11" customFormat="1" ht="17.25" customHeight="1">
      <c r="A30" s="123" t="s">
        <v>16</v>
      </c>
      <c r="B30" s="123"/>
      <c r="C30" s="123"/>
      <c r="D30" s="123"/>
      <c r="E30" s="123"/>
      <c r="F30" s="124"/>
      <c r="G30" s="126"/>
      <c r="H30" s="143"/>
      <c r="I30" s="5"/>
      <c r="J30" s="125"/>
      <c r="K30" s="143"/>
      <c r="L30" s="44"/>
      <c r="M30" s="125"/>
      <c r="N30" s="143"/>
      <c r="O30" s="44"/>
      <c r="P30" s="129"/>
      <c r="Q30" s="129"/>
      <c r="R30" s="4"/>
      <c r="S30" s="129"/>
      <c r="T30" s="129"/>
      <c r="U30" s="4"/>
      <c r="V30" s="125"/>
      <c r="W30" s="143"/>
      <c r="X30" s="45"/>
      <c r="Y30" s="34"/>
      <c r="Z30" s="125"/>
      <c r="AA30" s="125"/>
      <c r="AB30" s="34"/>
      <c r="AC30" s="125"/>
      <c r="AD30" s="125"/>
      <c r="AE30" s="34"/>
      <c r="AF30" s="125"/>
      <c r="AG30" s="125"/>
      <c r="AH30" s="34"/>
      <c r="AI30" s="127"/>
      <c r="AJ30" s="148"/>
      <c r="AK30" s="34"/>
      <c r="AL30" s="129"/>
      <c r="AM30" s="154"/>
      <c r="AN30" s="43"/>
      <c r="AO30" s="14"/>
    </row>
    <row r="31" spans="1:41" s="11" customFormat="1" ht="17.25" customHeight="1">
      <c r="A31" s="46"/>
      <c r="B31" s="150" t="s">
        <v>31</v>
      </c>
      <c r="C31" s="150"/>
      <c r="D31" s="150"/>
      <c r="E31" s="150"/>
      <c r="F31" s="151"/>
      <c r="G31" s="155" t="s">
        <v>13</v>
      </c>
      <c r="H31" s="149"/>
      <c r="I31" s="8"/>
      <c r="J31" s="140" t="s">
        <v>13</v>
      </c>
      <c r="K31" s="149"/>
      <c r="L31" s="36"/>
      <c r="M31" s="140">
        <v>213</v>
      </c>
      <c r="N31" s="149"/>
      <c r="O31" s="36"/>
      <c r="P31" s="146">
        <v>32051</v>
      </c>
      <c r="Q31" s="147"/>
      <c r="R31" s="7"/>
      <c r="S31" s="146">
        <v>15145</v>
      </c>
      <c r="T31" s="147"/>
      <c r="U31" s="7"/>
      <c r="V31" s="140">
        <v>47196</v>
      </c>
      <c r="W31" s="149"/>
      <c r="X31" s="47"/>
      <c r="Y31" s="48"/>
      <c r="Z31" s="140">
        <v>467</v>
      </c>
      <c r="AA31" s="140"/>
      <c r="AB31" s="48"/>
      <c r="AC31" s="140">
        <v>14824</v>
      </c>
      <c r="AD31" s="149"/>
      <c r="AE31" s="34"/>
      <c r="AF31" s="140">
        <v>15291</v>
      </c>
      <c r="AG31" s="140"/>
      <c r="AH31" s="34"/>
      <c r="AI31" s="144">
        <v>62487</v>
      </c>
      <c r="AJ31" s="145"/>
      <c r="AK31" s="34"/>
      <c r="AL31" s="146">
        <v>85325</v>
      </c>
      <c r="AM31" s="147"/>
      <c r="AN31" s="49"/>
      <c r="AO31" s="14"/>
    </row>
    <row r="32" spans="1:41" s="11" customFormat="1" ht="15" customHeight="1">
      <c r="A32" s="1" t="s">
        <v>32</v>
      </c>
      <c r="F32" s="29"/>
      <c r="G32" s="30"/>
      <c r="H32" s="30"/>
      <c r="I32" s="29"/>
      <c r="J32" s="29"/>
      <c r="K32" s="30"/>
      <c r="N32" s="12"/>
      <c r="Q32" s="12"/>
      <c r="R32" s="12"/>
      <c r="T32" s="14"/>
      <c r="U32" s="14"/>
      <c r="W32" s="14"/>
      <c r="X32" s="14"/>
      <c r="Y32" s="14"/>
      <c r="Z32" s="14"/>
      <c r="AA32" s="14"/>
      <c r="AB32" s="14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51</v>
      </c>
      <c r="AO32" s="14"/>
    </row>
    <row r="33" spans="1:21" s="11" customFormat="1" ht="15" customHeight="1">
      <c r="A33" s="1" t="s">
        <v>33</v>
      </c>
      <c r="F33" s="50"/>
      <c r="G33" s="51"/>
      <c r="H33" s="51"/>
      <c r="I33" s="50"/>
      <c r="J33" s="50"/>
      <c r="K33" s="51"/>
      <c r="N33" s="12"/>
      <c r="Q33" s="12"/>
      <c r="R33" s="12"/>
      <c r="T33" s="14"/>
      <c r="U33" s="14"/>
    </row>
    <row r="34" spans="1:22" s="11" customFormat="1" ht="15" customHeight="1">
      <c r="A34" s="52"/>
      <c r="B34" s="52"/>
      <c r="C34" s="52"/>
      <c r="D34" s="52"/>
      <c r="E34" s="52"/>
      <c r="F34" s="1"/>
      <c r="G34" s="53"/>
      <c r="H34" s="53"/>
      <c r="I34" s="1"/>
      <c r="J34" s="1"/>
      <c r="K34" s="53"/>
      <c r="N34" s="12"/>
      <c r="O34" s="29"/>
      <c r="P34" s="29"/>
      <c r="Q34" s="30"/>
      <c r="R34" s="30"/>
      <c r="S34" s="29"/>
      <c r="T34" s="14"/>
      <c r="U34" s="14"/>
      <c r="V34" s="29"/>
    </row>
    <row r="35" spans="1:21" s="11" customFormat="1" ht="15" customHeight="1">
      <c r="A35" s="54"/>
      <c r="G35" s="12"/>
      <c r="H35" s="12"/>
      <c r="K35" s="12"/>
      <c r="N35" s="12"/>
      <c r="Q35" s="12"/>
      <c r="R35" s="12"/>
      <c r="T35" s="14"/>
      <c r="U35" s="14"/>
    </row>
    <row r="36" spans="1:40" ht="13.5">
      <c r="A36" s="11"/>
      <c r="B36" s="11"/>
      <c r="C36" s="11"/>
      <c r="D36" s="11"/>
      <c r="E36" s="11"/>
      <c r="F36" s="11"/>
      <c r="G36" s="12"/>
      <c r="H36" s="12"/>
      <c r="I36" s="11"/>
      <c r="J36" s="11"/>
      <c r="K36" s="12"/>
      <c r="L36" s="11"/>
      <c r="M36" s="11"/>
      <c r="N36" s="12"/>
      <c r="O36" s="11"/>
      <c r="P36" s="11"/>
      <c r="Q36" s="12"/>
      <c r="R36" s="12"/>
      <c r="S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3.5">
      <c r="A37" s="11"/>
      <c r="B37" s="11"/>
      <c r="C37" s="11"/>
      <c r="D37" s="11"/>
      <c r="E37" s="11"/>
      <c r="F37" s="11"/>
      <c r="G37" s="12"/>
      <c r="H37" s="12"/>
      <c r="I37" s="11"/>
      <c r="J37" s="11"/>
      <c r="K37" s="12"/>
      <c r="L37" s="11"/>
      <c r="M37" s="11"/>
      <c r="N37" s="12"/>
      <c r="O37" s="11"/>
      <c r="P37" s="11"/>
      <c r="Q37" s="12"/>
      <c r="R37" s="12"/>
      <c r="S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</sheetData>
  <sheetProtection/>
  <mergeCells count="277">
    <mergeCell ref="AL18:AM18"/>
    <mergeCell ref="AI8:AJ8"/>
    <mergeCell ref="B8:F8"/>
    <mergeCell ref="B15:F15"/>
    <mergeCell ref="B17:F17"/>
    <mergeCell ref="B18:F18"/>
    <mergeCell ref="P8:Q8"/>
    <mergeCell ref="AL8:AM8"/>
    <mergeCell ref="G18:H18"/>
    <mergeCell ref="J18:K18"/>
    <mergeCell ref="B11:F11"/>
    <mergeCell ref="A12:F12"/>
    <mergeCell ref="A21:F21"/>
    <mergeCell ref="A7:F7"/>
    <mergeCell ref="AF18:AG18"/>
    <mergeCell ref="AI18:AJ18"/>
    <mergeCell ref="M18:N18"/>
    <mergeCell ref="P18:Q18"/>
    <mergeCell ref="S8:T8"/>
    <mergeCell ref="AI20:AJ20"/>
    <mergeCell ref="AL31:AM31"/>
    <mergeCell ref="B20:F20"/>
    <mergeCell ref="B28:F28"/>
    <mergeCell ref="B26:F26"/>
    <mergeCell ref="B22:F22"/>
    <mergeCell ref="A27:F27"/>
    <mergeCell ref="AL30:AM30"/>
    <mergeCell ref="B31:F31"/>
    <mergeCell ref="G31:H31"/>
    <mergeCell ref="J31:K31"/>
    <mergeCell ref="M31:N31"/>
    <mergeCell ref="P31:Q31"/>
    <mergeCell ref="S31:T31"/>
    <mergeCell ref="V31:W31"/>
    <mergeCell ref="AF31:AG31"/>
    <mergeCell ref="AI31:AJ31"/>
    <mergeCell ref="Z31:AA31"/>
    <mergeCell ref="AC31:AD31"/>
    <mergeCell ref="S30:T30"/>
    <mergeCell ref="V30:W30"/>
    <mergeCell ref="Z30:AA30"/>
    <mergeCell ref="AC30:AD30"/>
    <mergeCell ref="AI28:AJ28"/>
    <mergeCell ref="AL28:AM28"/>
    <mergeCell ref="AF30:AG30"/>
    <mergeCell ref="AI30:AJ30"/>
    <mergeCell ref="V28:W28"/>
    <mergeCell ref="Z28:AA28"/>
    <mergeCell ref="A29:F29"/>
    <mergeCell ref="A30:F30"/>
    <mergeCell ref="G30:H30"/>
    <mergeCell ref="J30:K30"/>
    <mergeCell ref="M30:N30"/>
    <mergeCell ref="P30:Q30"/>
    <mergeCell ref="AC28:AD28"/>
    <mergeCell ref="AF28:AG28"/>
    <mergeCell ref="S18:T18"/>
    <mergeCell ref="V18:W18"/>
    <mergeCell ref="Z18:AA18"/>
    <mergeCell ref="AC18:AD18"/>
    <mergeCell ref="Z27:AA27"/>
    <mergeCell ref="AC27:AD27"/>
    <mergeCell ref="AF27:AG27"/>
    <mergeCell ref="AF26:AG26"/>
    <mergeCell ref="AI27:AJ27"/>
    <mergeCell ref="AL27:AM27"/>
    <mergeCell ref="G28:H28"/>
    <mergeCell ref="J28:K28"/>
    <mergeCell ref="M28:N28"/>
    <mergeCell ref="P28:Q28"/>
    <mergeCell ref="S28:T28"/>
    <mergeCell ref="G27:H27"/>
    <mergeCell ref="J27:K27"/>
    <mergeCell ref="M27:N27"/>
    <mergeCell ref="P27:Q27"/>
    <mergeCell ref="S27:T27"/>
    <mergeCell ref="V26:W26"/>
    <mergeCell ref="V27:W27"/>
    <mergeCell ref="Z26:AA26"/>
    <mergeCell ref="AC26:AD26"/>
    <mergeCell ref="AI26:AJ26"/>
    <mergeCell ref="AL26:AM26"/>
    <mergeCell ref="G26:H26"/>
    <mergeCell ref="J26:K26"/>
    <mergeCell ref="M26:N26"/>
    <mergeCell ref="P26:Q26"/>
    <mergeCell ref="S26:T26"/>
    <mergeCell ref="S25:T25"/>
    <mergeCell ref="V24:W24"/>
    <mergeCell ref="S24:T24"/>
    <mergeCell ref="Z25:AA25"/>
    <mergeCell ref="Z24:AA24"/>
    <mergeCell ref="V23:W23"/>
    <mergeCell ref="Z23:AA23"/>
    <mergeCell ref="AC25:AD25"/>
    <mergeCell ref="AF25:AG25"/>
    <mergeCell ref="AI25:AJ25"/>
    <mergeCell ref="AL25:AM25"/>
    <mergeCell ref="A25:F25"/>
    <mergeCell ref="G25:H25"/>
    <mergeCell ref="J25:K25"/>
    <mergeCell ref="M25:N25"/>
    <mergeCell ref="P25:Q25"/>
    <mergeCell ref="V25:W25"/>
    <mergeCell ref="AC24:AD24"/>
    <mergeCell ref="AF24:AG24"/>
    <mergeCell ref="AI24:AJ24"/>
    <mergeCell ref="AL24:AM24"/>
    <mergeCell ref="B24:F24"/>
    <mergeCell ref="G24:H24"/>
    <mergeCell ref="J24:K24"/>
    <mergeCell ref="M24:N24"/>
    <mergeCell ref="P24:Q24"/>
    <mergeCell ref="AC23:AD23"/>
    <mergeCell ref="AF23:AG23"/>
    <mergeCell ref="AI23:AJ23"/>
    <mergeCell ref="AL23:AM23"/>
    <mergeCell ref="A23:F23"/>
    <mergeCell ref="G23:H23"/>
    <mergeCell ref="J23:K23"/>
    <mergeCell ref="M23:N23"/>
    <mergeCell ref="P23:Q23"/>
    <mergeCell ref="S23:T23"/>
    <mergeCell ref="G22:H22"/>
    <mergeCell ref="J22:K22"/>
    <mergeCell ref="M22:N22"/>
    <mergeCell ref="P22:Q22"/>
    <mergeCell ref="V22:W22"/>
    <mergeCell ref="S22:T22"/>
    <mergeCell ref="Z22:AA22"/>
    <mergeCell ref="AC22:AD22"/>
    <mergeCell ref="AF22:AG22"/>
    <mergeCell ref="AI22:AJ22"/>
    <mergeCell ref="AL22:AM22"/>
    <mergeCell ref="AL20:AM20"/>
    <mergeCell ref="Z20:AA20"/>
    <mergeCell ref="AC20:AD20"/>
    <mergeCell ref="AF20:AG20"/>
    <mergeCell ref="G20:H20"/>
    <mergeCell ref="J20:K20"/>
    <mergeCell ref="M20:N20"/>
    <mergeCell ref="P20:Q20"/>
    <mergeCell ref="S20:T20"/>
    <mergeCell ref="V20:W20"/>
    <mergeCell ref="Z19:AA19"/>
    <mergeCell ref="V17:W17"/>
    <mergeCell ref="Z17:AA17"/>
    <mergeCell ref="AC19:AD19"/>
    <mergeCell ref="AC17:AD17"/>
    <mergeCell ref="V12:W12"/>
    <mergeCell ref="Z12:AA12"/>
    <mergeCell ref="AC12:AD12"/>
    <mergeCell ref="AF19:AG19"/>
    <mergeCell ref="AI19:AJ19"/>
    <mergeCell ref="AL19:AM19"/>
    <mergeCell ref="A19:F19"/>
    <mergeCell ref="G19:H19"/>
    <mergeCell ref="J19:K19"/>
    <mergeCell ref="M19:N19"/>
    <mergeCell ref="P19:Q19"/>
    <mergeCell ref="S19:T19"/>
    <mergeCell ref="V19:W19"/>
    <mergeCell ref="AF17:AG17"/>
    <mergeCell ref="AI17:AJ17"/>
    <mergeCell ref="AL17:AM17"/>
    <mergeCell ref="G17:H17"/>
    <mergeCell ref="J17:K17"/>
    <mergeCell ref="M17:N17"/>
    <mergeCell ref="P17:Q17"/>
    <mergeCell ref="S17:T17"/>
    <mergeCell ref="AF16:AG16"/>
    <mergeCell ref="AI16:AJ16"/>
    <mergeCell ref="V15:W15"/>
    <mergeCell ref="Z15:AA15"/>
    <mergeCell ref="AC15:AD15"/>
    <mergeCell ref="AF15:AG15"/>
    <mergeCell ref="AI15:AJ15"/>
    <mergeCell ref="AL16:AM16"/>
    <mergeCell ref="A16:F16"/>
    <mergeCell ref="G16:H16"/>
    <mergeCell ref="J16:K16"/>
    <mergeCell ref="M16:N16"/>
    <mergeCell ref="P16:Q16"/>
    <mergeCell ref="S16:T16"/>
    <mergeCell ref="V16:W16"/>
    <mergeCell ref="Z16:AA16"/>
    <mergeCell ref="AC16:AD16"/>
    <mergeCell ref="AL15:AM15"/>
    <mergeCell ref="G15:H15"/>
    <mergeCell ref="J15:K15"/>
    <mergeCell ref="M15:N15"/>
    <mergeCell ref="P15:Q15"/>
    <mergeCell ref="S15:T15"/>
    <mergeCell ref="AF14:AG14"/>
    <mergeCell ref="AI14:AJ14"/>
    <mergeCell ref="AC8:AD8"/>
    <mergeCell ref="V13:W13"/>
    <mergeCell ref="Z13:AA13"/>
    <mergeCell ref="AC13:AD13"/>
    <mergeCell ref="Z8:AA8"/>
    <mergeCell ref="V8:W8"/>
    <mergeCell ref="AF13:AG13"/>
    <mergeCell ref="AI13:AJ13"/>
    <mergeCell ref="AL14:AM14"/>
    <mergeCell ref="A14:F14"/>
    <mergeCell ref="G14:H14"/>
    <mergeCell ref="J14:K14"/>
    <mergeCell ref="M14:N14"/>
    <mergeCell ref="P14:Q14"/>
    <mergeCell ref="S14:T14"/>
    <mergeCell ref="V14:W14"/>
    <mergeCell ref="Z14:AA14"/>
    <mergeCell ref="AC14:AD14"/>
    <mergeCell ref="AL13:AM13"/>
    <mergeCell ref="B13:F13"/>
    <mergeCell ref="G13:H13"/>
    <mergeCell ref="J13:K13"/>
    <mergeCell ref="M13:N13"/>
    <mergeCell ref="P13:Q13"/>
    <mergeCell ref="S13:T13"/>
    <mergeCell ref="G12:H12"/>
    <mergeCell ref="J12:K12"/>
    <mergeCell ref="M12:N12"/>
    <mergeCell ref="P12:Q12"/>
    <mergeCell ref="S12:T12"/>
    <mergeCell ref="Z11:AA11"/>
    <mergeCell ref="G11:H11"/>
    <mergeCell ref="J11:K11"/>
    <mergeCell ref="M11:N11"/>
    <mergeCell ref="P11:Q11"/>
    <mergeCell ref="AF11:AG11"/>
    <mergeCell ref="AI11:AJ11"/>
    <mergeCell ref="AL11:AM11"/>
    <mergeCell ref="AF12:AG12"/>
    <mergeCell ref="AI12:AJ12"/>
    <mergeCell ref="AL12:AM12"/>
    <mergeCell ref="S11:T11"/>
    <mergeCell ref="V10:W10"/>
    <mergeCell ref="S10:T10"/>
    <mergeCell ref="V11:W11"/>
    <mergeCell ref="Z10:AA10"/>
    <mergeCell ref="AC10:AD10"/>
    <mergeCell ref="AC11:AD11"/>
    <mergeCell ref="AF10:AG10"/>
    <mergeCell ref="AI10:AJ10"/>
    <mergeCell ref="AL10:AM10"/>
    <mergeCell ref="B10:F10"/>
    <mergeCell ref="G10:H10"/>
    <mergeCell ref="J10:K10"/>
    <mergeCell ref="M10:N10"/>
    <mergeCell ref="P10:Q10"/>
    <mergeCell ref="S6:V6"/>
    <mergeCell ref="Z6:AB6"/>
    <mergeCell ref="AC6:AE6"/>
    <mergeCell ref="AF6:AH6"/>
    <mergeCell ref="AL6:AN6"/>
    <mergeCell ref="A9:F9"/>
    <mergeCell ref="AF8:AG8"/>
    <mergeCell ref="G8:H8"/>
    <mergeCell ref="J8:K8"/>
    <mergeCell ref="M8:N8"/>
    <mergeCell ref="AI4:AK4"/>
    <mergeCell ref="AL4:AN5"/>
    <mergeCell ref="P5:Y5"/>
    <mergeCell ref="Z5:AH5"/>
    <mergeCell ref="AI5:AK6"/>
    <mergeCell ref="A6:F6"/>
    <mergeCell ref="G6:I6"/>
    <mergeCell ref="J6:L6"/>
    <mergeCell ref="M6:O6"/>
    <mergeCell ref="P6:R6"/>
    <mergeCell ref="A4:F5"/>
    <mergeCell ref="G4:I5"/>
    <mergeCell ref="J4:L5"/>
    <mergeCell ref="M4:O5"/>
    <mergeCell ref="P4:T4"/>
    <mergeCell ref="V4:AH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settsu</dc:creator>
  <cp:keywords/>
  <dc:description/>
  <cp:lastModifiedBy>摂津市</cp:lastModifiedBy>
  <cp:lastPrinted>2020-09-28T03:45:57Z</cp:lastPrinted>
  <dcterms:created xsi:type="dcterms:W3CDTF">1998-05-19T07:28:22Z</dcterms:created>
  <dcterms:modified xsi:type="dcterms:W3CDTF">2020-09-28T03:46:32Z</dcterms:modified>
  <cp:category/>
  <cp:version/>
  <cp:contentType/>
  <cp:contentStatus/>
</cp:coreProperties>
</file>