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K0075\経営企画課\02経理\07_金融機関\出納取扱金融機関金融機関交代\01.8\"/>
    </mc:Choice>
  </mc:AlternateContent>
  <bookViews>
    <workbookView xWindow="0" yWindow="0" windowWidth="19440" windowHeight="9750" tabRatio="862" activeTab="1"/>
  </bookViews>
  <sheets>
    <sheet name="様式1" sheetId="60" r:id="rId1"/>
    <sheet name="×様式2" sheetId="61" r:id="rId2"/>
    <sheet name="記入例 (1)" sheetId="5" state="hidden" r:id="rId3"/>
    <sheet name="記入例（2）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0" l="1"/>
  <c r="F5" i="60"/>
  <c r="E6" i="60"/>
  <c r="E5" i="60"/>
  <c r="D6" i="60"/>
  <c r="D5" i="60"/>
  <c r="C6" i="60"/>
  <c r="C5" i="60"/>
  <c r="D23" i="61" l="1"/>
  <c r="G23" i="61"/>
  <c r="F23" i="61"/>
  <c r="E23" i="61"/>
  <c r="D18" i="60" l="1"/>
  <c r="F12" i="60"/>
  <c r="F11" i="60"/>
  <c r="F10" i="60"/>
  <c r="F9" i="60"/>
  <c r="F8" i="60"/>
  <c r="F7" i="60"/>
  <c r="F24" i="5" l="1"/>
  <c r="E24" i="5"/>
  <c r="D24" i="5"/>
  <c r="C24" i="5"/>
  <c r="F2" i="5"/>
  <c r="F14" i="2"/>
  <c r="F13" i="2"/>
  <c r="F12" i="2"/>
  <c r="F11" i="2"/>
  <c r="F10" i="2"/>
  <c r="F9" i="2"/>
  <c r="F5" i="2" s="1"/>
  <c r="F8" i="2"/>
  <c r="F7" i="2"/>
  <c r="F6" i="2"/>
  <c r="E6" i="2"/>
  <c r="D6" i="2"/>
  <c r="C6" i="2"/>
  <c r="E5" i="2"/>
  <c r="D5" i="2"/>
  <c r="C5" i="2"/>
  <c r="F2" i="2"/>
</calcChain>
</file>

<file path=xl/sharedStrings.xml><?xml version="1.0" encoding="utf-8"?>
<sst xmlns="http://schemas.openxmlformats.org/spreadsheetml/2006/main" count="185" uniqueCount="76">
  <si>
    <t>合計</t>
    <rPh sb="0" eb="2">
      <t>ゴウケイ</t>
    </rPh>
    <phoneticPr fontId="1"/>
  </si>
  <si>
    <t>普通</t>
    <rPh sb="0" eb="2">
      <t>フツウ</t>
    </rPh>
    <phoneticPr fontId="1"/>
  </si>
  <si>
    <t>その他</t>
    <rPh sb="2" eb="3">
      <t>タ</t>
    </rPh>
    <phoneticPr fontId="1"/>
  </si>
  <si>
    <t>三菱東京ＵＦＪ銀行</t>
    <rPh sb="0" eb="2">
      <t>ミツビシ</t>
    </rPh>
    <rPh sb="2" eb="4">
      <t>トウキョウ</t>
    </rPh>
    <rPh sb="7" eb="9">
      <t>ギンコウ</t>
    </rPh>
    <phoneticPr fontId="1"/>
  </si>
  <si>
    <t>りそな銀行</t>
    <rPh sb="3" eb="5">
      <t>ギンコウ</t>
    </rPh>
    <phoneticPr fontId="1"/>
  </si>
  <si>
    <t>近畿大阪銀行</t>
    <rPh sb="0" eb="2">
      <t>キンキ</t>
    </rPh>
    <rPh sb="2" eb="4">
      <t>オオサカ</t>
    </rPh>
    <rPh sb="4" eb="6">
      <t>ギンコウ</t>
    </rPh>
    <phoneticPr fontId="1"/>
  </si>
  <si>
    <t>公金収納取扱店</t>
    <rPh sb="0" eb="2">
      <t>コウキン</t>
    </rPh>
    <rPh sb="2" eb="4">
      <t>シュウノウ</t>
    </rPh>
    <rPh sb="4" eb="6">
      <t>トリアツカイ</t>
    </rPh>
    <rPh sb="6" eb="7">
      <t>テン</t>
    </rPh>
    <phoneticPr fontId="1"/>
  </si>
  <si>
    <t>預金種別</t>
    <rPh sb="0" eb="2">
      <t>ヨキン</t>
    </rPh>
    <rPh sb="2" eb="4">
      <t>シュベツ</t>
    </rPh>
    <phoneticPr fontId="1"/>
  </si>
  <si>
    <t>前日残高</t>
    <rPh sb="0" eb="2">
      <t>ゼンジツ</t>
    </rPh>
    <rPh sb="2" eb="4">
      <t>ザンダカ</t>
    </rPh>
    <phoneticPr fontId="1"/>
  </si>
  <si>
    <t>本日収入高</t>
    <rPh sb="0" eb="2">
      <t>ホンジツ</t>
    </rPh>
    <rPh sb="2" eb="4">
      <t>シュウニュウ</t>
    </rPh>
    <rPh sb="4" eb="5">
      <t>ダカ</t>
    </rPh>
    <phoneticPr fontId="1"/>
  </si>
  <si>
    <t>本日支出高</t>
    <rPh sb="0" eb="2">
      <t>ホンジツ</t>
    </rPh>
    <rPh sb="2" eb="4">
      <t>シシュツ</t>
    </rPh>
    <rPh sb="4" eb="5">
      <t>ダカ</t>
    </rPh>
    <phoneticPr fontId="1"/>
  </si>
  <si>
    <t>本日残高</t>
    <rPh sb="0" eb="2">
      <t>ホンジツ</t>
    </rPh>
    <rPh sb="2" eb="4">
      <t>ザンダカ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</si>
  <si>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</si>
  <si>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摂津市上下水道事業公金収納取りまとめ日計報告書</t>
    <rPh sb="0" eb="3">
      <t>セッツシ</t>
    </rPh>
    <rPh sb="3" eb="5">
      <t>ジョウゲ</t>
    </rPh>
    <rPh sb="5" eb="7">
      <t>スイドウ</t>
    </rPh>
    <rPh sb="7" eb="9">
      <t>ジギョウ</t>
    </rPh>
    <rPh sb="9" eb="11">
      <t>コウキン</t>
    </rPh>
    <rPh sb="11" eb="13">
      <t>シュウノウ</t>
    </rPh>
    <rPh sb="13" eb="14">
      <t>ト</t>
    </rPh>
    <rPh sb="18" eb="20">
      <t>ニッケイ</t>
    </rPh>
    <rPh sb="20" eb="23">
      <t>ホウコクショ</t>
    </rPh>
    <phoneticPr fontId="1"/>
  </si>
  <si>
    <t>上下水道料金</t>
    <rPh sb="0" eb="2">
      <t>ジョウゲ</t>
    </rPh>
    <rPh sb="2" eb="4">
      <t>スイドウ</t>
    </rPh>
    <rPh sb="4" eb="6">
      <t>リョウキン</t>
    </rPh>
    <phoneticPr fontId="1"/>
  </si>
  <si>
    <t>令書枚数　　　　　　（枚）</t>
    <rPh sb="0" eb="2">
      <t>レイショ</t>
    </rPh>
    <rPh sb="2" eb="4">
      <t>マイスウ</t>
    </rPh>
    <rPh sb="11" eb="12">
      <t>マイ</t>
    </rPh>
    <phoneticPr fontId="1"/>
  </si>
  <si>
    <t>金額　　　　　　　　　（円）</t>
    <rPh sb="0" eb="1">
      <t>キン</t>
    </rPh>
    <rPh sb="1" eb="2">
      <t>ガク</t>
    </rPh>
    <rPh sb="12" eb="13">
      <t>エン</t>
    </rPh>
    <phoneticPr fontId="1"/>
  </si>
  <si>
    <t>みずほ銀行</t>
    <rPh sb="3" eb="5">
      <t>ギンコウ</t>
    </rPh>
    <phoneticPr fontId="1"/>
  </si>
  <si>
    <t>三井住友銀行</t>
    <rPh sb="0" eb="2">
      <t>ミツイ</t>
    </rPh>
    <rPh sb="2" eb="4">
      <t>スミトモ</t>
    </rPh>
    <rPh sb="4" eb="6">
      <t>ギンコウ</t>
    </rPh>
    <phoneticPr fontId="1"/>
  </si>
  <si>
    <t>京都銀行</t>
    <rPh sb="0" eb="2">
      <t>キョウト</t>
    </rPh>
    <rPh sb="2" eb="4">
      <t>ギンコウ</t>
    </rPh>
    <phoneticPr fontId="1"/>
  </si>
  <si>
    <t>池田泉州銀行</t>
    <rPh sb="0" eb="2">
      <t>イケダ</t>
    </rPh>
    <rPh sb="2" eb="4">
      <t>センシュウ</t>
    </rPh>
    <rPh sb="4" eb="6">
      <t>ギンコウ</t>
    </rPh>
    <phoneticPr fontId="1"/>
  </si>
  <si>
    <t>関西アーバン銀行</t>
    <rPh sb="0" eb="2">
      <t>カンサイ</t>
    </rPh>
    <rPh sb="6" eb="8">
      <t>ギンコウ</t>
    </rPh>
    <phoneticPr fontId="1"/>
  </si>
  <si>
    <t>みなと銀行</t>
    <rPh sb="3" eb="5">
      <t>ギンコウ</t>
    </rPh>
    <phoneticPr fontId="1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</si>
  <si>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1"/>
  </si>
  <si>
    <t>北おおさか信用金庫</t>
    <rPh sb="0" eb="1">
      <t>キタ</t>
    </rPh>
    <rPh sb="5" eb="7">
      <t>シンヨウ</t>
    </rPh>
    <rPh sb="7" eb="9">
      <t>キンコ</t>
    </rPh>
    <phoneticPr fontId="1"/>
  </si>
  <si>
    <t>尼崎信用金庫</t>
    <rPh sb="0" eb="2">
      <t>アマガサキ</t>
    </rPh>
    <rPh sb="2" eb="4">
      <t>シンヨウ</t>
    </rPh>
    <rPh sb="4" eb="6">
      <t>キンコ</t>
    </rPh>
    <phoneticPr fontId="1"/>
  </si>
  <si>
    <t>大阪信用金庫</t>
    <rPh sb="0" eb="2">
      <t>オオサカ</t>
    </rPh>
    <rPh sb="2" eb="4">
      <t>シンヨウ</t>
    </rPh>
    <rPh sb="4" eb="6">
      <t>キンコ</t>
    </rPh>
    <phoneticPr fontId="1"/>
  </si>
  <si>
    <t>のぞみ信用組合</t>
    <rPh sb="3" eb="5">
      <t>シンヨウ</t>
    </rPh>
    <rPh sb="5" eb="7">
      <t>クミアイ</t>
    </rPh>
    <phoneticPr fontId="1"/>
  </si>
  <si>
    <t>近畿産業信用組合</t>
    <rPh sb="0" eb="2">
      <t>キンキ</t>
    </rPh>
    <rPh sb="2" eb="4">
      <t>サンギョウ</t>
    </rPh>
    <rPh sb="4" eb="6">
      <t>シンヨウ</t>
    </rPh>
    <rPh sb="6" eb="8">
      <t>クミアイ</t>
    </rPh>
    <phoneticPr fontId="1"/>
  </si>
  <si>
    <t>北大阪農業協同組合</t>
    <rPh sb="0" eb="1">
      <t>キタ</t>
    </rPh>
    <rPh sb="1" eb="3">
      <t>オオサカ</t>
    </rPh>
    <rPh sb="3" eb="5">
      <t>ノウギョウ</t>
    </rPh>
    <rPh sb="5" eb="7">
      <t>キョウドウ</t>
    </rPh>
    <rPh sb="7" eb="9">
      <t>クミアイ</t>
    </rPh>
    <phoneticPr fontId="1"/>
  </si>
  <si>
    <t>茨木市農業協同組合</t>
    <rPh sb="0" eb="3">
      <t>イバラキシ</t>
    </rPh>
    <rPh sb="3" eb="5">
      <t>ノウギョウ</t>
    </rPh>
    <rPh sb="5" eb="7">
      <t>キョウドウ</t>
    </rPh>
    <rPh sb="7" eb="9">
      <t>クミアイ</t>
    </rPh>
    <phoneticPr fontId="1"/>
  </si>
  <si>
    <t>近畿労働金庫</t>
    <rPh sb="0" eb="2">
      <t>キンキ</t>
    </rPh>
    <rPh sb="2" eb="4">
      <t>ロウドウ</t>
    </rPh>
    <rPh sb="4" eb="6">
      <t>キンコ</t>
    </rPh>
    <phoneticPr fontId="1"/>
  </si>
  <si>
    <t>支店名</t>
    <rPh sb="0" eb="3">
      <t>シテンメイ</t>
    </rPh>
    <phoneticPr fontId="1"/>
  </si>
  <si>
    <t>茨木支店</t>
    <rPh sb="0" eb="2">
      <t>イバラキ</t>
    </rPh>
    <rPh sb="2" eb="4">
      <t>シテン</t>
    </rPh>
    <phoneticPr fontId="1"/>
  </si>
  <si>
    <t>千里丘駅前支店</t>
    <rPh sb="0" eb="3">
      <t>センリオカ</t>
    </rPh>
    <rPh sb="3" eb="5">
      <t>エキマエ</t>
    </rPh>
    <rPh sb="5" eb="7">
      <t>シテン</t>
    </rPh>
    <phoneticPr fontId="1"/>
  </si>
  <si>
    <t>摂津支店</t>
    <rPh sb="0" eb="2">
      <t>セッツ</t>
    </rPh>
    <rPh sb="2" eb="4">
      <t>シテン</t>
    </rPh>
    <phoneticPr fontId="1"/>
  </si>
  <si>
    <t>吹田支店</t>
    <rPh sb="0" eb="2">
      <t>スイタ</t>
    </rPh>
    <rPh sb="2" eb="4">
      <t>シテン</t>
    </rPh>
    <phoneticPr fontId="1"/>
  </si>
  <si>
    <t>千里丘支店</t>
    <rPh sb="0" eb="3">
      <t>センリオカ</t>
    </rPh>
    <rPh sb="3" eb="5">
      <t>シテン</t>
    </rPh>
    <phoneticPr fontId="1"/>
  </si>
  <si>
    <t>本店</t>
    <rPh sb="0" eb="2">
      <t>ホンテン</t>
    </rPh>
    <phoneticPr fontId="1"/>
  </si>
  <si>
    <t>本所</t>
    <rPh sb="0" eb="1">
      <t>ホン</t>
    </rPh>
    <rPh sb="1" eb="2">
      <t>ショ</t>
    </rPh>
    <phoneticPr fontId="1"/>
  </si>
  <si>
    <t>　本日の出納金は上記のとおりです。</t>
    <rPh sb="1" eb="3">
      <t>ホンジツ</t>
    </rPh>
    <rPh sb="4" eb="6">
      <t>スイトウ</t>
    </rPh>
    <rPh sb="6" eb="7">
      <t>キン</t>
    </rPh>
    <rPh sb="8" eb="10">
      <t>ジョウキ</t>
    </rPh>
    <phoneticPr fontId="1"/>
  </si>
  <si>
    <t>摂津市出納取扱金融機関</t>
    <rPh sb="0" eb="3">
      <t>セッツシ</t>
    </rPh>
    <rPh sb="3" eb="5">
      <t>スイトウ</t>
    </rPh>
    <rPh sb="5" eb="7">
      <t>トリアツカイ</t>
    </rPh>
    <rPh sb="7" eb="9">
      <t>キンユウ</t>
    </rPh>
    <rPh sb="9" eb="11">
      <t>キカン</t>
    </rPh>
    <phoneticPr fontId="1"/>
  </si>
  <si>
    <t>　株式会社三菱東京ＵＦＪ銀行　茨木支店　　　印　　</t>
    <rPh sb="1" eb="5">
      <t>カブシキガイシャ</t>
    </rPh>
    <rPh sb="5" eb="9">
      <t>ミツビシトウキョウ</t>
    </rPh>
    <rPh sb="12" eb="14">
      <t>ギンコウ</t>
    </rPh>
    <rPh sb="15" eb="17">
      <t>イバラキ</t>
    </rPh>
    <rPh sb="17" eb="19">
      <t>シテン</t>
    </rPh>
    <rPh sb="22" eb="23">
      <t>イン</t>
    </rPh>
    <phoneticPr fontId="1"/>
  </si>
  <si>
    <t>円</t>
    <rPh sb="0" eb="1">
      <t>エン</t>
    </rPh>
    <phoneticPr fontId="1"/>
  </si>
  <si>
    <t>　　大阪府摂津市上下水道企業出納員様</t>
    <rPh sb="2" eb="5">
      <t>オオサカフ</t>
    </rPh>
    <rPh sb="5" eb="8">
      <t>セッツシ</t>
    </rPh>
    <rPh sb="8" eb="10">
      <t>ジョウゲ</t>
    </rPh>
    <rPh sb="10" eb="12">
      <t>スイドウ</t>
    </rPh>
    <rPh sb="12" eb="14">
      <t>キギョウ</t>
    </rPh>
    <rPh sb="14" eb="17">
      <t>スイトウイン</t>
    </rPh>
    <rPh sb="17" eb="18">
      <t>サマ</t>
    </rPh>
    <phoneticPr fontId="1"/>
  </si>
  <si>
    <t>　株式会社三菱東京ＵＦＪ銀行　茨木支店</t>
    <rPh sb="1" eb="5">
      <t>カブシキガイシャ</t>
    </rPh>
    <rPh sb="5" eb="9">
      <t>ミツビシトウキョウ</t>
    </rPh>
    <rPh sb="12" eb="14">
      <t>ギンコウ</t>
    </rPh>
    <rPh sb="15" eb="17">
      <t>イバラキ</t>
    </rPh>
    <rPh sb="17" eb="19">
      <t>シテン</t>
    </rPh>
    <phoneticPr fontId="1"/>
  </si>
  <si>
    <t>（様式１）</t>
    <rPh sb="1" eb="3">
      <t>ヨウシキ</t>
    </rPh>
    <phoneticPr fontId="1"/>
  </si>
  <si>
    <t>（様式２）</t>
    <rPh sb="1" eb="3">
      <t>ヨウシキ</t>
    </rPh>
    <phoneticPr fontId="1"/>
  </si>
  <si>
    <t>（様式2）</t>
    <rPh sb="1" eb="3">
      <t>ヨウシキ</t>
    </rPh>
    <phoneticPr fontId="1"/>
  </si>
  <si>
    <t>吸い上げ(出納・収納取扱金融より資金移動)</t>
    <phoneticPr fontId="1"/>
  </si>
  <si>
    <t>上下水道部収納分</t>
    <phoneticPr fontId="1"/>
  </si>
  <si>
    <t>派出収納分</t>
    <phoneticPr fontId="1"/>
  </si>
  <si>
    <t>預け替え（資金移動）</t>
    <phoneticPr fontId="1"/>
  </si>
  <si>
    <t>コード</t>
    <phoneticPr fontId="1"/>
  </si>
  <si>
    <t>0001</t>
    <phoneticPr fontId="1"/>
  </si>
  <si>
    <t>0005</t>
    <phoneticPr fontId="1"/>
  </si>
  <si>
    <t>0009</t>
    <phoneticPr fontId="1"/>
  </si>
  <si>
    <t>0010</t>
    <phoneticPr fontId="1"/>
  </si>
  <si>
    <t>0158</t>
    <phoneticPr fontId="1"/>
  </si>
  <si>
    <t>0159</t>
    <phoneticPr fontId="1"/>
  </si>
  <si>
    <t>0161</t>
    <phoneticPr fontId="1"/>
  </si>
  <si>
    <t>0294</t>
    <phoneticPr fontId="1"/>
  </si>
  <si>
    <t>0554</t>
    <phoneticPr fontId="1"/>
  </si>
  <si>
    <t>0562</t>
    <phoneticPr fontId="1"/>
  </si>
  <si>
    <t>1630</t>
    <phoneticPr fontId="1"/>
  </si>
  <si>
    <t>1645</t>
    <phoneticPr fontId="1"/>
  </si>
  <si>
    <t>1688</t>
    <phoneticPr fontId="1"/>
  </si>
  <si>
    <t>2567</t>
    <phoneticPr fontId="1"/>
  </si>
  <si>
    <t>2978</t>
    <phoneticPr fontId="1"/>
  </si>
  <si>
    <t>7025</t>
    <phoneticPr fontId="1"/>
  </si>
  <si>
    <t>7032</t>
    <phoneticPr fontId="1"/>
  </si>
  <si>
    <t>2549</t>
    <phoneticPr fontId="1"/>
  </si>
  <si>
    <t>三菱ＵＦＪ銀行</t>
    <rPh sb="0" eb="2">
      <t>ミツビシ</t>
    </rPh>
    <rPh sb="5" eb="7">
      <t>ギンコウ</t>
    </rPh>
    <phoneticPr fontId="1"/>
  </si>
  <si>
    <t>　株式会社　近畿大阪銀行　千里丘駅前支店　　　印　　</t>
    <rPh sb="1" eb="5">
      <t>カブシキガイシャ</t>
    </rPh>
    <rPh sb="6" eb="8">
      <t>キンキ</t>
    </rPh>
    <rPh sb="8" eb="10">
      <t>オオサカ</t>
    </rPh>
    <rPh sb="10" eb="12">
      <t>ギンコウ</t>
    </rPh>
    <rPh sb="13" eb="17">
      <t>センリオカエキ</t>
    </rPh>
    <rPh sb="17" eb="18">
      <t>マエ</t>
    </rPh>
    <rPh sb="18" eb="20">
      <t>シテン</t>
    </rPh>
    <rPh sb="23" eb="24">
      <t>イン</t>
    </rPh>
    <phoneticPr fontId="1"/>
  </si>
  <si>
    <t>関西みらい銀行</t>
    <rPh sb="0" eb="2">
      <t>カンサイ</t>
    </rPh>
    <rPh sb="5" eb="7">
      <t>ギンコウ</t>
    </rPh>
    <phoneticPr fontId="1"/>
  </si>
  <si>
    <t>　株式会社　りそな銀行　吹田支店　　　印　　</t>
    <rPh sb="1" eb="5">
      <t>カブシキガイシャ</t>
    </rPh>
    <rPh sb="9" eb="11">
      <t>ギンコウ</t>
    </rPh>
    <rPh sb="12" eb="14">
      <t>スイタ</t>
    </rPh>
    <rPh sb="14" eb="16">
      <t>シテン</t>
    </rPh>
    <rPh sb="19" eb="20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</si>
</sst>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176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177" fontId="3" fillId="0" borderId="0" xfId="0" applyNumberFormat="1" applyFont="1" applyAlignment="1">
      <alignment horizontal="centerContinuous" vertical="center"/>
    </xf>
    <xf numFmtId="177" fontId="3" fillId="0" borderId="1" xfId="0" applyNumberFormat="1" applyFont="1" applyBorder="1" applyAlignment="1">
      <alignment horizontal="distributed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5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1" xfId="0" applyNumberFormat="1" applyFont="1" applyBorder="1" applyAlignment="1">
      <alignment horizontal="distributed" vertical="center"/>
    </xf>
    <xf numFmtId="177" fontId="3" fillId="0" borderId="3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0" xfId="0" applyNumberFormat="1" applyFont="1" applyAlignment="1">
      <alignment horizontal="right" vertical="center"/>
    </xf>
    <xf numFmtId="177" fontId="4" fillId="0" borderId="5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0" fontId="3" fillId="0" borderId="1" xfId="0" applyFont="1" applyBorder="1" applyAlignment="1">
      <alignment horizontal="distributed" vertical="center"/>
    </xf>
    <xf numFmtId="177" fontId="3" fillId="0" borderId="1" xfId="0" applyNumberFormat="1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1" xfId="0" applyFont="1" applyBorder="1" applyAlignment="1">
      <alignment horizontal="distributed" vertical="center"/>
    </xf>
    <xf numFmtId="177" fontId="3" fillId="0" borderId="1" xfId="0" applyNumberFormat="1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26</xdr:row>
      <xdr:rowOff>114300</xdr:rowOff>
    </xdr:from>
    <xdr:to>
      <xdr:col>5</xdr:col>
      <xdr:colOff>1562100</xdr:colOff>
      <xdr:row>31</xdr:row>
      <xdr:rowOff>66675</xdr:rowOff>
    </xdr:to>
    <xdr:sp macro="" textlink="">
      <xdr:nvSpPr>
        <xdr:cNvPr id="2" name="円/楕円 1"/>
        <xdr:cNvSpPr/>
      </xdr:nvSpPr>
      <xdr:spPr>
        <a:xfrm>
          <a:off x="8191500" y="8620125"/>
          <a:ext cx="809625" cy="809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view="pageBreakPreview" topLeftCell="A16" zoomScale="115" zoomScaleNormal="100" zoomScaleSheetLayoutView="115" workbookViewId="0">
      <selection activeCell="D23" sqref="D23"/>
    </sheetView>
  </sheetViews>
  <sheetFormatPr defaultRowHeight="13.5" x14ac:dyDescent="0.15"/>
  <cols>
    <col min="1" max="1" width="20.625" style="3" customWidth="1"/>
    <col min="2" max="2" width="15.125" style="3" bestFit="1" customWidth="1"/>
    <col min="3" max="6" width="20.625" style="18" customWidth="1"/>
    <col min="7" max="16384" width="9" style="3"/>
  </cols>
  <sheetData>
    <row r="1" spans="1:6" ht="30" customHeight="1" x14ac:dyDescent="0.15">
      <c r="A1" s="1" t="s">
        <v>13</v>
      </c>
      <c r="B1" s="2"/>
      <c r="C1" s="12"/>
      <c r="D1" s="12"/>
      <c r="E1" s="12"/>
      <c r="F1" s="12"/>
    </row>
    <row r="2" spans="1:6" ht="18.75" x14ac:dyDescent="0.15">
      <c r="A2" s="1"/>
      <c r="B2" s="2"/>
      <c r="C2" s="12"/>
      <c r="D2" s="12"/>
      <c r="E2" s="12"/>
      <c r="F2" s="9">
        <v>43678</v>
      </c>
    </row>
    <row r="3" spans="1:6" ht="27" customHeight="1" x14ac:dyDescent="0.15">
      <c r="A3" s="28" t="s">
        <v>12</v>
      </c>
      <c r="B3" s="28" t="s">
        <v>7</v>
      </c>
      <c r="C3" s="29" t="s">
        <v>8</v>
      </c>
      <c r="D3" s="29" t="s">
        <v>9</v>
      </c>
      <c r="E3" s="29" t="s">
        <v>10</v>
      </c>
      <c r="F3" s="29" t="s">
        <v>11</v>
      </c>
    </row>
    <row r="4" spans="1:6" x14ac:dyDescent="0.15">
      <c r="A4" s="5"/>
      <c r="B4" s="5"/>
      <c r="C4" s="14" t="s">
        <v>43</v>
      </c>
      <c r="D4" s="14" t="s">
        <v>43</v>
      </c>
      <c r="E4" s="14" t="s">
        <v>43</v>
      </c>
      <c r="F4" s="14" t="s">
        <v>43</v>
      </c>
    </row>
    <row r="5" spans="1:6" x14ac:dyDescent="0.15">
      <c r="A5" s="7" t="s">
        <v>0</v>
      </c>
      <c r="B5" s="7" t="s">
        <v>1</v>
      </c>
      <c r="C5" s="15">
        <f t="shared" ref="C5:F6" si="0">C7+C9+C11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</row>
    <row r="6" spans="1:6" ht="27" customHeight="1" thickBot="1" x14ac:dyDescent="0.2">
      <c r="A6" s="6"/>
      <c r="B6" s="6" t="s">
        <v>2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</row>
    <row r="7" spans="1:6" ht="27" customHeight="1" thickTop="1" x14ac:dyDescent="0.15">
      <c r="A7" s="28" t="s">
        <v>4</v>
      </c>
      <c r="B7" s="28" t="s">
        <v>1</v>
      </c>
      <c r="C7" s="17"/>
      <c r="D7" s="17"/>
      <c r="E7" s="17"/>
      <c r="F7" s="15">
        <f t="shared" ref="F7:F12" si="1">C7+D7-E7</f>
        <v>0</v>
      </c>
    </row>
    <row r="8" spans="1:6" ht="27" customHeight="1" x14ac:dyDescent="0.15">
      <c r="A8" s="28"/>
      <c r="B8" s="28" t="s">
        <v>2</v>
      </c>
      <c r="C8" s="17"/>
      <c r="D8" s="17"/>
      <c r="E8" s="17"/>
      <c r="F8" s="15">
        <f t="shared" si="1"/>
        <v>0</v>
      </c>
    </row>
    <row r="9" spans="1:6" ht="27" customHeight="1" x14ac:dyDescent="0.15">
      <c r="A9" s="28" t="s">
        <v>74</v>
      </c>
      <c r="B9" s="28" t="s">
        <v>1</v>
      </c>
      <c r="C9" s="17"/>
      <c r="D9" s="17"/>
      <c r="E9" s="17"/>
      <c r="F9" s="15">
        <f t="shared" si="1"/>
        <v>0</v>
      </c>
    </row>
    <row r="10" spans="1:6" ht="27" customHeight="1" x14ac:dyDescent="0.15">
      <c r="A10" s="28"/>
      <c r="B10" s="28" t="s">
        <v>2</v>
      </c>
      <c r="C10" s="17"/>
      <c r="D10" s="17"/>
      <c r="E10" s="17"/>
      <c r="F10" s="15">
        <f t="shared" si="1"/>
        <v>0</v>
      </c>
    </row>
    <row r="11" spans="1:6" ht="27" customHeight="1" x14ac:dyDescent="0.15">
      <c r="A11" s="28" t="s">
        <v>6</v>
      </c>
      <c r="B11" s="28" t="s">
        <v>1</v>
      </c>
      <c r="C11" s="17"/>
      <c r="D11" s="17"/>
      <c r="E11" s="17"/>
      <c r="F11" s="15">
        <f t="shared" si="1"/>
        <v>0</v>
      </c>
    </row>
    <row r="12" spans="1:6" ht="27" customHeight="1" x14ac:dyDescent="0.15">
      <c r="A12" s="28"/>
      <c r="B12" s="28" t="s">
        <v>2</v>
      </c>
      <c r="C12" s="17"/>
      <c r="D12" s="17"/>
      <c r="E12" s="17"/>
      <c r="F12" s="15">
        <f t="shared" si="1"/>
        <v>0</v>
      </c>
    </row>
    <row r="13" spans="1:6" ht="27" customHeight="1" x14ac:dyDescent="0.15"/>
    <row r="14" spans="1:6" ht="27" customHeight="1" x14ac:dyDescent="0.15">
      <c r="C14" s="34" t="s">
        <v>49</v>
      </c>
      <c r="D14" s="17"/>
    </row>
    <row r="15" spans="1:6" ht="27" customHeight="1" x14ac:dyDescent="0.15">
      <c r="C15" s="35" t="s">
        <v>50</v>
      </c>
      <c r="D15" s="17"/>
    </row>
    <row r="16" spans="1:6" ht="27" customHeight="1" x14ac:dyDescent="0.15">
      <c r="C16" s="36" t="s">
        <v>51</v>
      </c>
      <c r="D16" s="20"/>
    </row>
    <row r="17" spans="1:6" ht="27" customHeight="1" thickBot="1" x14ac:dyDescent="0.2">
      <c r="C17" s="37" t="s">
        <v>52</v>
      </c>
      <c r="D17" s="16">
        <v>0</v>
      </c>
    </row>
    <row r="18" spans="1:6" ht="27" customHeight="1" thickTop="1" x14ac:dyDescent="0.15">
      <c r="C18" s="4" t="s">
        <v>0</v>
      </c>
      <c r="D18" s="21">
        <f>SUM(D14:D17)</f>
        <v>0</v>
      </c>
    </row>
    <row r="20" spans="1:6" x14ac:dyDescent="0.15">
      <c r="A20" s="3" t="s">
        <v>40</v>
      </c>
    </row>
    <row r="22" spans="1:6" x14ac:dyDescent="0.15">
      <c r="A22" s="3" t="s">
        <v>44</v>
      </c>
    </row>
    <row r="23" spans="1:6" x14ac:dyDescent="0.15">
      <c r="D23" s="18" t="s">
        <v>41</v>
      </c>
    </row>
    <row r="24" spans="1:6" x14ac:dyDescent="0.15">
      <c r="F24" s="22" t="s">
        <v>75</v>
      </c>
    </row>
    <row r="27" spans="1:6" x14ac:dyDescent="0.15">
      <c r="F27" s="22" t="s">
        <v>46</v>
      </c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view="pageBreakPreview" topLeftCell="A10" zoomScale="115" zoomScaleNormal="100" zoomScaleSheetLayoutView="115" workbookViewId="0">
      <selection activeCell="A23" sqref="A23"/>
    </sheetView>
  </sheetViews>
  <sheetFormatPr defaultRowHeight="13.5" x14ac:dyDescent="0.15"/>
  <cols>
    <col min="1" max="1" width="5.25" style="30" customWidth="1"/>
    <col min="2" max="2" width="20.625" style="3" customWidth="1"/>
    <col min="3" max="3" width="15.125" style="3" bestFit="1" customWidth="1"/>
    <col min="4" max="7" width="20.625" style="18" customWidth="1"/>
    <col min="8" max="16384" width="9" style="3"/>
  </cols>
  <sheetData>
    <row r="1" spans="1:7" ht="30" customHeight="1" x14ac:dyDescent="0.15">
      <c r="B1" s="1" t="s">
        <v>13</v>
      </c>
      <c r="C1" s="2"/>
      <c r="D1" s="12"/>
      <c r="E1" s="12"/>
      <c r="F1" s="12"/>
      <c r="G1" s="12"/>
    </row>
    <row r="2" spans="1:7" ht="18.75" x14ac:dyDescent="0.15">
      <c r="B2" s="1"/>
      <c r="C2" s="2"/>
      <c r="D2" s="12"/>
      <c r="E2" s="12"/>
      <c r="F2" s="12"/>
      <c r="G2" s="9">
        <v>43313</v>
      </c>
    </row>
    <row r="3" spans="1:7" ht="27" customHeight="1" x14ac:dyDescent="0.15">
      <c r="A3" s="40" t="s">
        <v>53</v>
      </c>
      <c r="B3" s="38" t="s">
        <v>12</v>
      </c>
      <c r="C3" s="38" t="s">
        <v>32</v>
      </c>
      <c r="D3" s="39" t="s">
        <v>14</v>
      </c>
      <c r="E3" s="39"/>
      <c r="F3" s="39" t="s">
        <v>2</v>
      </c>
      <c r="G3" s="39"/>
    </row>
    <row r="4" spans="1:7" ht="27" customHeight="1" x14ac:dyDescent="0.15">
      <c r="A4" s="41"/>
      <c r="B4" s="38"/>
      <c r="C4" s="38"/>
      <c r="D4" s="29" t="s">
        <v>15</v>
      </c>
      <c r="E4" s="29" t="s">
        <v>16</v>
      </c>
      <c r="F4" s="29" t="s">
        <v>15</v>
      </c>
      <c r="G4" s="29" t="s">
        <v>16</v>
      </c>
    </row>
    <row r="5" spans="1:7" ht="27" customHeight="1" x14ac:dyDescent="0.15">
      <c r="A5" s="31" t="s">
        <v>54</v>
      </c>
      <c r="B5" s="28" t="s">
        <v>17</v>
      </c>
      <c r="C5" s="28" t="s">
        <v>33</v>
      </c>
      <c r="D5" s="17"/>
      <c r="E5" s="17"/>
      <c r="F5" s="17"/>
      <c r="G5" s="17"/>
    </row>
    <row r="6" spans="1:7" ht="27" customHeight="1" x14ac:dyDescent="0.15">
      <c r="A6" s="31" t="s">
        <v>55</v>
      </c>
      <c r="B6" s="28" t="s">
        <v>72</v>
      </c>
      <c r="C6" s="28" t="s">
        <v>33</v>
      </c>
      <c r="D6" s="17"/>
      <c r="E6" s="17"/>
      <c r="F6" s="17"/>
      <c r="G6" s="17"/>
    </row>
    <row r="7" spans="1:7" ht="27" customHeight="1" x14ac:dyDescent="0.15">
      <c r="A7" s="31" t="s">
        <v>56</v>
      </c>
      <c r="B7" s="28" t="s">
        <v>18</v>
      </c>
      <c r="C7" s="28" t="s">
        <v>33</v>
      </c>
      <c r="D7" s="17"/>
      <c r="E7" s="17"/>
      <c r="F7" s="17"/>
      <c r="G7" s="17"/>
    </row>
    <row r="8" spans="1:7" ht="27" customHeight="1" x14ac:dyDescent="0.15">
      <c r="A8" s="31" t="s">
        <v>57</v>
      </c>
      <c r="B8" s="28" t="s">
        <v>4</v>
      </c>
      <c r="C8" s="28" t="s">
        <v>36</v>
      </c>
      <c r="D8" s="17"/>
      <c r="E8" s="17"/>
      <c r="F8" s="17"/>
      <c r="G8" s="17"/>
    </row>
    <row r="9" spans="1:7" ht="27" customHeight="1" x14ac:dyDescent="0.15">
      <c r="A9" s="31" t="s">
        <v>58</v>
      </c>
      <c r="B9" s="28" t="s">
        <v>19</v>
      </c>
      <c r="C9" s="28" t="s">
        <v>35</v>
      </c>
      <c r="D9" s="17"/>
      <c r="E9" s="17"/>
      <c r="F9" s="17"/>
      <c r="G9" s="17"/>
    </row>
    <row r="10" spans="1:7" ht="27" customHeight="1" x14ac:dyDescent="0.15">
      <c r="A10" s="31" t="s">
        <v>59</v>
      </c>
      <c r="B10" s="28" t="s">
        <v>5</v>
      </c>
      <c r="C10" s="28" t="s">
        <v>34</v>
      </c>
      <c r="D10" s="17"/>
      <c r="E10" s="17"/>
      <c r="F10" s="17"/>
      <c r="G10" s="17"/>
    </row>
    <row r="11" spans="1:7" ht="27" customHeight="1" x14ac:dyDescent="0.15">
      <c r="A11" s="31" t="s">
        <v>60</v>
      </c>
      <c r="B11" s="28" t="s">
        <v>20</v>
      </c>
      <c r="C11" s="28" t="s">
        <v>35</v>
      </c>
      <c r="D11" s="17"/>
      <c r="E11" s="17"/>
      <c r="F11" s="17"/>
      <c r="G11" s="17"/>
    </row>
    <row r="12" spans="1:7" ht="27" customHeight="1" x14ac:dyDescent="0.15">
      <c r="A12" s="31" t="s">
        <v>61</v>
      </c>
      <c r="B12" s="28" t="s">
        <v>23</v>
      </c>
      <c r="C12" s="28" t="s">
        <v>33</v>
      </c>
      <c r="D12" s="17"/>
      <c r="E12" s="17"/>
      <c r="F12" s="17"/>
      <c r="G12" s="17"/>
    </row>
    <row r="13" spans="1:7" ht="27" customHeight="1" x14ac:dyDescent="0.15">
      <c r="A13" s="31" t="s">
        <v>62</v>
      </c>
      <c r="B13" s="28" t="s">
        <v>21</v>
      </c>
      <c r="C13" s="28" t="s">
        <v>33</v>
      </c>
      <c r="D13" s="17"/>
      <c r="E13" s="17"/>
      <c r="F13" s="17"/>
      <c r="G13" s="17"/>
    </row>
    <row r="14" spans="1:7" ht="27" customHeight="1" x14ac:dyDescent="0.15">
      <c r="A14" s="31" t="s">
        <v>63</v>
      </c>
      <c r="B14" s="28" t="s">
        <v>22</v>
      </c>
      <c r="C14" s="28" t="s">
        <v>36</v>
      </c>
      <c r="D14" s="17"/>
      <c r="E14" s="17"/>
      <c r="F14" s="17"/>
      <c r="G14" s="17"/>
    </row>
    <row r="15" spans="1:7" ht="27" customHeight="1" x14ac:dyDescent="0.15">
      <c r="A15" s="31" t="s">
        <v>64</v>
      </c>
      <c r="B15" s="28" t="s">
        <v>26</v>
      </c>
      <c r="C15" s="28" t="s">
        <v>33</v>
      </c>
      <c r="D15" s="17"/>
      <c r="E15" s="17"/>
      <c r="F15" s="17"/>
      <c r="G15" s="17"/>
    </row>
    <row r="16" spans="1:7" ht="27" customHeight="1" x14ac:dyDescent="0.15">
      <c r="A16" s="31" t="s">
        <v>65</v>
      </c>
      <c r="B16" s="28" t="s">
        <v>24</v>
      </c>
      <c r="C16" s="28" t="s">
        <v>37</v>
      </c>
      <c r="D16" s="17"/>
      <c r="E16" s="17"/>
      <c r="F16" s="17"/>
      <c r="G16" s="17"/>
    </row>
    <row r="17" spans="1:7" ht="27" customHeight="1" x14ac:dyDescent="0.15">
      <c r="A17" s="31" t="s">
        <v>66</v>
      </c>
      <c r="B17" s="28" t="s">
        <v>25</v>
      </c>
      <c r="C17" s="28" t="s">
        <v>35</v>
      </c>
      <c r="D17" s="17"/>
      <c r="E17" s="17"/>
      <c r="F17" s="17"/>
      <c r="G17" s="17"/>
    </row>
    <row r="18" spans="1:7" ht="27" customHeight="1" x14ac:dyDescent="0.15">
      <c r="A18" s="31" t="s">
        <v>71</v>
      </c>
      <c r="B18" s="28" t="s">
        <v>27</v>
      </c>
      <c r="C18" s="28" t="s">
        <v>36</v>
      </c>
      <c r="D18" s="17"/>
      <c r="E18" s="17"/>
      <c r="F18" s="17"/>
      <c r="G18" s="17"/>
    </row>
    <row r="19" spans="1:7" ht="27" customHeight="1" x14ac:dyDescent="0.15">
      <c r="A19" s="31" t="s">
        <v>67</v>
      </c>
      <c r="B19" s="28" t="s">
        <v>28</v>
      </c>
      <c r="C19" s="28" t="s">
        <v>33</v>
      </c>
      <c r="D19" s="17"/>
      <c r="E19" s="17"/>
      <c r="F19" s="17"/>
      <c r="G19" s="17"/>
    </row>
    <row r="20" spans="1:7" ht="27" customHeight="1" x14ac:dyDescent="0.15">
      <c r="A20" s="31" t="s">
        <v>68</v>
      </c>
      <c r="B20" s="5" t="s">
        <v>31</v>
      </c>
      <c r="C20" s="5" t="s">
        <v>36</v>
      </c>
      <c r="D20" s="20"/>
      <c r="E20" s="20"/>
      <c r="F20" s="20"/>
      <c r="G20" s="20"/>
    </row>
    <row r="21" spans="1:7" ht="27" customHeight="1" x14ac:dyDescent="0.15">
      <c r="A21" s="31" t="s">
        <v>69</v>
      </c>
      <c r="B21" s="28" t="s">
        <v>29</v>
      </c>
      <c r="C21" s="28" t="s">
        <v>38</v>
      </c>
      <c r="D21" s="17"/>
      <c r="E21" s="17"/>
      <c r="F21" s="17"/>
      <c r="G21" s="17"/>
    </row>
    <row r="22" spans="1:7" ht="27" customHeight="1" thickBot="1" x14ac:dyDescent="0.2">
      <c r="A22" s="32" t="s">
        <v>70</v>
      </c>
      <c r="B22" s="28" t="s">
        <v>30</v>
      </c>
      <c r="C22" s="28" t="s">
        <v>39</v>
      </c>
      <c r="D22" s="17"/>
      <c r="E22" s="17"/>
      <c r="F22" s="17"/>
      <c r="G22" s="17"/>
    </row>
    <row r="23" spans="1:7" ht="27" customHeight="1" thickTop="1" x14ac:dyDescent="0.15">
      <c r="A23" s="33"/>
      <c r="B23" s="8" t="s">
        <v>0</v>
      </c>
      <c r="C23" s="4"/>
      <c r="D23" s="21">
        <f>SUM(D5:D22)</f>
        <v>0</v>
      </c>
      <c r="E23" s="21">
        <f>SUM(E5:E22)</f>
        <v>0</v>
      </c>
      <c r="F23" s="21">
        <f>SUM(F5:F22)</f>
        <v>0</v>
      </c>
      <c r="G23" s="21">
        <f>SUM(G5:G22)</f>
        <v>0</v>
      </c>
    </row>
    <row r="25" spans="1:7" x14ac:dyDescent="0.15">
      <c r="B25" s="3" t="s">
        <v>40</v>
      </c>
    </row>
    <row r="27" spans="1:7" x14ac:dyDescent="0.15">
      <c r="B27" s="3" t="s">
        <v>44</v>
      </c>
    </row>
    <row r="28" spans="1:7" x14ac:dyDescent="0.15">
      <c r="E28" s="18" t="s">
        <v>41</v>
      </c>
    </row>
    <row r="29" spans="1:7" x14ac:dyDescent="0.15">
      <c r="G29" s="22" t="s">
        <v>73</v>
      </c>
    </row>
    <row r="32" spans="1:7" x14ac:dyDescent="0.15">
      <c r="G32" s="22" t="s">
        <v>48</v>
      </c>
    </row>
  </sheetData>
  <mergeCells count="5">
    <mergeCell ref="B3:B4"/>
    <mergeCell ref="C3:C4"/>
    <mergeCell ref="D3:E3"/>
    <mergeCell ref="F3:G3"/>
    <mergeCell ref="A3:A4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F34"/>
  <sheetViews>
    <sheetView showGridLines="0" zoomScaleNormal="100" workbookViewId="0">
      <selection activeCell="F34" sqref="F34"/>
    </sheetView>
  </sheetViews>
  <sheetFormatPr defaultRowHeight="13.5" x14ac:dyDescent="0.15"/>
  <cols>
    <col min="1" max="1" width="20.625" style="3" customWidth="1"/>
    <col min="2" max="2" width="15.125" style="3" bestFit="1" customWidth="1"/>
    <col min="3" max="6" width="20.625" style="18" customWidth="1"/>
    <col min="7" max="16384" width="9" style="3"/>
  </cols>
  <sheetData>
    <row r="1" spans="1:6" ht="30" customHeight="1" x14ac:dyDescent="0.15">
      <c r="A1" s="1" t="s">
        <v>13</v>
      </c>
      <c r="B1" s="2"/>
      <c r="C1" s="12"/>
      <c r="D1" s="12"/>
      <c r="E1" s="12"/>
      <c r="F1" s="12"/>
    </row>
    <row r="2" spans="1:6" ht="18.75" x14ac:dyDescent="0.15">
      <c r="A2" s="1"/>
      <c r="B2" s="2"/>
      <c r="C2" s="12"/>
      <c r="D2" s="12"/>
      <c r="E2" s="12"/>
      <c r="F2" s="9">
        <f ca="1">TODAY()</f>
        <v>43675</v>
      </c>
    </row>
    <row r="3" spans="1:6" ht="27" customHeight="1" x14ac:dyDescent="0.15"/>
    <row r="4" spans="1:6" ht="27" customHeight="1" x14ac:dyDescent="0.15">
      <c r="A4" s="38" t="s">
        <v>12</v>
      </c>
      <c r="B4" s="38" t="s">
        <v>32</v>
      </c>
      <c r="C4" s="39" t="s">
        <v>14</v>
      </c>
      <c r="D4" s="39"/>
      <c r="E4" s="39" t="s">
        <v>2</v>
      </c>
      <c r="F4" s="39"/>
    </row>
    <row r="5" spans="1:6" ht="27" customHeight="1" x14ac:dyDescent="0.15">
      <c r="A5" s="38"/>
      <c r="B5" s="38"/>
      <c r="C5" s="19" t="s">
        <v>15</v>
      </c>
      <c r="D5" s="19" t="s">
        <v>16</v>
      </c>
      <c r="E5" s="19" t="s">
        <v>15</v>
      </c>
      <c r="F5" s="19" t="s">
        <v>16</v>
      </c>
    </row>
    <row r="6" spans="1:6" ht="27" customHeight="1" x14ac:dyDescent="0.15">
      <c r="A6" s="11" t="s">
        <v>4</v>
      </c>
      <c r="B6" s="11" t="s">
        <v>33</v>
      </c>
      <c r="C6" s="25"/>
      <c r="D6" s="25"/>
      <c r="E6" s="25"/>
      <c r="F6" s="25"/>
    </row>
    <row r="7" spans="1:6" ht="27" customHeight="1" x14ac:dyDescent="0.15">
      <c r="A7" s="11" t="s">
        <v>3</v>
      </c>
      <c r="B7" s="11" t="s">
        <v>33</v>
      </c>
      <c r="C7" s="25">
        <v>2</v>
      </c>
      <c r="D7" s="25">
        <v>4000</v>
      </c>
      <c r="E7" s="25"/>
      <c r="F7" s="25"/>
    </row>
    <row r="8" spans="1:6" ht="27" customHeight="1" x14ac:dyDescent="0.15">
      <c r="A8" s="11" t="s">
        <v>5</v>
      </c>
      <c r="B8" s="11" t="s">
        <v>34</v>
      </c>
      <c r="C8" s="25">
        <v>11</v>
      </c>
      <c r="D8" s="25">
        <v>50000</v>
      </c>
      <c r="E8" s="25"/>
      <c r="F8" s="25"/>
    </row>
    <row r="9" spans="1:6" ht="27" customHeight="1" x14ac:dyDescent="0.15">
      <c r="A9" s="11" t="s">
        <v>17</v>
      </c>
      <c r="B9" s="11" t="s">
        <v>33</v>
      </c>
      <c r="C9" s="25"/>
      <c r="D9" s="25"/>
      <c r="E9" s="25"/>
      <c r="F9" s="25"/>
    </row>
    <row r="10" spans="1:6" ht="27" customHeight="1" x14ac:dyDescent="0.15">
      <c r="A10" s="11" t="s">
        <v>18</v>
      </c>
      <c r="B10" s="11" t="s">
        <v>33</v>
      </c>
      <c r="C10" s="25">
        <v>1</v>
      </c>
      <c r="D10" s="25">
        <v>66000</v>
      </c>
      <c r="E10" s="25"/>
      <c r="F10" s="25"/>
    </row>
    <row r="11" spans="1:6" ht="27" customHeight="1" x14ac:dyDescent="0.15">
      <c r="A11" s="11" t="s">
        <v>19</v>
      </c>
      <c r="B11" s="11" t="s">
        <v>35</v>
      </c>
      <c r="C11" s="25"/>
      <c r="D11" s="25"/>
      <c r="E11" s="25"/>
      <c r="F11" s="25"/>
    </row>
    <row r="12" spans="1:6" ht="27" customHeight="1" x14ac:dyDescent="0.15">
      <c r="A12" s="11" t="s">
        <v>20</v>
      </c>
      <c r="B12" s="11" t="s">
        <v>35</v>
      </c>
      <c r="C12" s="25"/>
      <c r="D12" s="25"/>
      <c r="E12" s="25"/>
      <c r="F12" s="25"/>
    </row>
    <row r="13" spans="1:6" ht="27" customHeight="1" x14ac:dyDescent="0.15">
      <c r="A13" s="11" t="s">
        <v>21</v>
      </c>
      <c r="B13" s="11" t="s">
        <v>33</v>
      </c>
      <c r="C13" s="25"/>
      <c r="D13" s="25"/>
      <c r="E13" s="25"/>
      <c r="F13" s="25"/>
    </row>
    <row r="14" spans="1:6" ht="27" customHeight="1" x14ac:dyDescent="0.15">
      <c r="A14" s="11" t="s">
        <v>22</v>
      </c>
      <c r="B14" s="11" t="s">
        <v>36</v>
      </c>
      <c r="C14" s="25"/>
      <c r="D14" s="25"/>
      <c r="E14" s="25"/>
      <c r="F14" s="25"/>
    </row>
    <row r="15" spans="1:6" ht="27" customHeight="1" x14ac:dyDescent="0.15">
      <c r="A15" s="11" t="s">
        <v>23</v>
      </c>
      <c r="B15" s="11" t="s">
        <v>33</v>
      </c>
      <c r="C15" s="25"/>
      <c r="D15" s="25"/>
      <c r="E15" s="25"/>
      <c r="F15" s="25"/>
    </row>
    <row r="16" spans="1:6" ht="27" customHeight="1" x14ac:dyDescent="0.15">
      <c r="A16" s="11" t="s">
        <v>24</v>
      </c>
      <c r="B16" s="11" t="s">
        <v>37</v>
      </c>
      <c r="C16" s="25"/>
      <c r="D16" s="25"/>
      <c r="E16" s="25">
        <v>1</v>
      </c>
      <c r="F16" s="25">
        <v>40000</v>
      </c>
    </row>
    <row r="17" spans="1:6" ht="27" customHeight="1" x14ac:dyDescent="0.15">
      <c r="A17" s="11" t="s">
        <v>25</v>
      </c>
      <c r="B17" s="11" t="s">
        <v>35</v>
      </c>
      <c r="C17" s="25"/>
      <c r="D17" s="25"/>
      <c r="E17" s="25"/>
      <c r="F17" s="25"/>
    </row>
    <row r="18" spans="1:6" ht="27" customHeight="1" x14ac:dyDescent="0.15">
      <c r="A18" s="11" t="s">
        <v>26</v>
      </c>
      <c r="B18" s="11" t="s">
        <v>33</v>
      </c>
      <c r="C18" s="25"/>
      <c r="D18" s="25"/>
      <c r="E18" s="25"/>
      <c r="F18" s="25"/>
    </row>
    <row r="19" spans="1:6" ht="27" customHeight="1" x14ac:dyDescent="0.15">
      <c r="A19" s="11" t="s">
        <v>27</v>
      </c>
      <c r="B19" s="11" t="s">
        <v>36</v>
      </c>
      <c r="C19" s="25"/>
      <c r="D19" s="25"/>
      <c r="E19" s="25"/>
      <c r="F19" s="25"/>
    </row>
    <row r="20" spans="1:6" ht="27" customHeight="1" x14ac:dyDescent="0.15">
      <c r="A20" s="11" t="s">
        <v>28</v>
      </c>
      <c r="B20" s="11" t="s">
        <v>33</v>
      </c>
      <c r="C20" s="25"/>
      <c r="D20" s="25"/>
      <c r="E20" s="25"/>
      <c r="F20" s="25"/>
    </row>
    <row r="21" spans="1:6" ht="27" customHeight="1" x14ac:dyDescent="0.15">
      <c r="A21" s="11" t="s">
        <v>29</v>
      </c>
      <c r="B21" s="11" t="s">
        <v>38</v>
      </c>
      <c r="C21" s="25"/>
      <c r="D21" s="25"/>
      <c r="E21" s="25"/>
      <c r="F21" s="25"/>
    </row>
    <row r="22" spans="1:6" ht="27" customHeight="1" x14ac:dyDescent="0.15">
      <c r="A22" s="11" t="s">
        <v>30</v>
      </c>
      <c r="B22" s="11" t="s">
        <v>39</v>
      </c>
      <c r="C22" s="25"/>
      <c r="D22" s="25"/>
      <c r="E22" s="25"/>
      <c r="F22" s="25"/>
    </row>
    <row r="23" spans="1:6" ht="27" customHeight="1" thickBot="1" x14ac:dyDescent="0.2">
      <c r="A23" s="5" t="s">
        <v>31</v>
      </c>
      <c r="B23" s="5" t="s">
        <v>36</v>
      </c>
      <c r="C23" s="26"/>
      <c r="D23" s="26"/>
      <c r="E23" s="26"/>
      <c r="F23" s="26"/>
    </row>
    <row r="24" spans="1:6" ht="27" customHeight="1" thickTop="1" x14ac:dyDescent="0.15">
      <c r="A24" s="8" t="s">
        <v>0</v>
      </c>
      <c r="B24" s="4"/>
      <c r="C24" s="27">
        <f>SUM(C6:C23)</f>
        <v>14</v>
      </c>
      <c r="D24" s="27">
        <f t="shared" ref="D24:F24" si="0">SUM(D6:D23)</f>
        <v>120000</v>
      </c>
      <c r="E24" s="27">
        <f t="shared" si="0"/>
        <v>1</v>
      </c>
      <c r="F24" s="27">
        <f t="shared" si="0"/>
        <v>40000</v>
      </c>
    </row>
    <row r="26" spans="1:6" x14ac:dyDescent="0.15">
      <c r="A26" s="3" t="s">
        <v>40</v>
      </c>
    </row>
    <row r="28" spans="1:6" x14ac:dyDescent="0.15">
      <c r="A28" s="3" t="s">
        <v>44</v>
      </c>
    </row>
    <row r="29" spans="1:6" x14ac:dyDescent="0.15">
      <c r="D29" s="18" t="s">
        <v>41</v>
      </c>
    </row>
    <row r="30" spans="1:6" x14ac:dyDescent="0.15">
      <c r="F30" s="22" t="s">
        <v>42</v>
      </c>
    </row>
    <row r="34" spans="6:6" x14ac:dyDescent="0.15">
      <c r="F34" s="22" t="s">
        <v>46</v>
      </c>
    </row>
  </sheetData>
  <mergeCells count="4">
    <mergeCell ref="A4:A5"/>
    <mergeCell ref="B4:B5"/>
    <mergeCell ref="C4:D4"/>
    <mergeCell ref="E4:F4"/>
  </mergeCells>
  <phoneticPr fontId="1"/>
  <printOptions horizontalCentered="1"/>
  <pageMargins left="0.59055118110236227" right="0.59055118110236227" top="0.59055118110236227" bottom="0.59055118110236227" header="0.31496062992125984" footer="0.31496062992125984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F24"/>
  <sheetViews>
    <sheetView showGridLines="0" topLeftCell="A16" zoomScaleNormal="100" workbookViewId="0">
      <selection activeCell="F34" sqref="F34"/>
    </sheetView>
  </sheetViews>
  <sheetFormatPr defaultRowHeight="13.5" x14ac:dyDescent="0.15"/>
  <cols>
    <col min="1" max="1" width="20.625" style="3" customWidth="1"/>
    <col min="2" max="2" width="15.125" style="3" bestFit="1" customWidth="1"/>
    <col min="3" max="6" width="20.625" style="18" customWidth="1"/>
    <col min="7" max="16384" width="9" style="3"/>
  </cols>
  <sheetData>
    <row r="1" spans="1:6" ht="30" customHeight="1" x14ac:dyDescent="0.15">
      <c r="A1" s="1" t="s">
        <v>13</v>
      </c>
      <c r="B1" s="2"/>
      <c r="C1" s="12"/>
      <c r="D1" s="12"/>
      <c r="E1" s="12"/>
      <c r="F1" s="12"/>
    </row>
    <row r="2" spans="1:6" ht="18.75" x14ac:dyDescent="0.15">
      <c r="A2" s="1"/>
      <c r="B2" s="2"/>
      <c r="C2" s="12"/>
      <c r="D2" s="12"/>
      <c r="E2" s="12"/>
      <c r="F2" s="9">
        <f ca="1">TODAY()</f>
        <v>43675</v>
      </c>
    </row>
    <row r="3" spans="1:6" ht="27" customHeight="1" x14ac:dyDescent="0.15">
      <c r="A3" s="10" t="s">
        <v>12</v>
      </c>
      <c r="B3" s="10" t="s">
        <v>7</v>
      </c>
      <c r="C3" s="13" t="s">
        <v>8</v>
      </c>
      <c r="D3" s="13" t="s">
        <v>9</v>
      </c>
      <c r="E3" s="13" t="s">
        <v>10</v>
      </c>
      <c r="F3" s="13" t="s">
        <v>11</v>
      </c>
    </row>
    <row r="4" spans="1:6" x14ac:dyDescent="0.15">
      <c r="A4" s="5"/>
      <c r="B4" s="5"/>
      <c r="C4" s="14" t="s">
        <v>43</v>
      </c>
      <c r="D4" s="14" t="s">
        <v>43</v>
      </c>
      <c r="E4" s="14" t="s">
        <v>43</v>
      </c>
      <c r="F4" s="14" t="s">
        <v>43</v>
      </c>
    </row>
    <row r="5" spans="1:6" ht="27" customHeight="1" x14ac:dyDescent="0.15">
      <c r="A5" s="7" t="s">
        <v>0</v>
      </c>
      <c r="B5" s="7" t="s">
        <v>1</v>
      </c>
      <c r="C5" s="23">
        <f>C7+C9+C11+C13</f>
        <v>2000000000</v>
      </c>
      <c r="D5" s="23">
        <f t="shared" ref="D5:F6" si="0">D7+D9+D11+D13</f>
        <v>160000</v>
      </c>
      <c r="E5" s="23">
        <f t="shared" si="0"/>
        <v>14000000</v>
      </c>
      <c r="F5" s="23">
        <f t="shared" si="0"/>
        <v>1986160000</v>
      </c>
    </row>
    <row r="6" spans="1:6" ht="27" customHeight="1" thickBot="1" x14ac:dyDescent="0.2">
      <c r="A6" s="6"/>
      <c r="B6" s="6" t="s">
        <v>2</v>
      </c>
      <c r="C6" s="24">
        <f>C8+C10+C12+C14</f>
        <v>128200000</v>
      </c>
      <c r="D6" s="24">
        <f t="shared" si="0"/>
        <v>100000000</v>
      </c>
      <c r="E6" s="24">
        <f t="shared" si="0"/>
        <v>100000000</v>
      </c>
      <c r="F6" s="24">
        <f t="shared" si="0"/>
        <v>128200000</v>
      </c>
    </row>
    <row r="7" spans="1:6" ht="27" customHeight="1" thickTop="1" x14ac:dyDescent="0.15">
      <c r="A7" s="7" t="s">
        <v>3</v>
      </c>
      <c r="B7" s="7" t="s">
        <v>1</v>
      </c>
      <c r="C7" s="23">
        <v>2000000000</v>
      </c>
      <c r="D7" s="23">
        <v>160000</v>
      </c>
      <c r="E7" s="23">
        <v>14000000</v>
      </c>
      <c r="F7" s="23">
        <f t="shared" ref="F7:F14" si="1">C7+D7-E7</f>
        <v>1986160000</v>
      </c>
    </row>
    <row r="8" spans="1:6" ht="27" customHeight="1" x14ac:dyDescent="0.15">
      <c r="A8" s="10"/>
      <c r="B8" s="10" t="s">
        <v>2</v>
      </c>
      <c r="C8" s="25">
        <v>200000</v>
      </c>
      <c r="D8" s="25">
        <v>100000000</v>
      </c>
      <c r="E8" s="25"/>
      <c r="F8" s="23">
        <f t="shared" si="1"/>
        <v>100200000</v>
      </c>
    </row>
    <row r="9" spans="1:6" ht="27" customHeight="1" x14ac:dyDescent="0.15">
      <c r="A9" s="10" t="s">
        <v>4</v>
      </c>
      <c r="B9" s="10" t="s">
        <v>1</v>
      </c>
      <c r="C9" s="25">
        <v>0</v>
      </c>
      <c r="D9" s="25"/>
      <c r="E9" s="25"/>
      <c r="F9" s="23">
        <f t="shared" si="1"/>
        <v>0</v>
      </c>
    </row>
    <row r="10" spans="1:6" ht="27" customHeight="1" x14ac:dyDescent="0.15">
      <c r="A10" s="10"/>
      <c r="B10" s="10" t="s">
        <v>2</v>
      </c>
      <c r="C10" s="25">
        <v>4000000</v>
      </c>
      <c r="D10" s="25"/>
      <c r="E10" s="25"/>
      <c r="F10" s="23">
        <f t="shared" si="1"/>
        <v>4000000</v>
      </c>
    </row>
    <row r="11" spans="1:6" ht="27" customHeight="1" x14ac:dyDescent="0.15">
      <c r="A11" s="10" t="s">
        <v>5</v>
      </c>
      <c r="B11" s="10" t="s">
        <v>1</v>
      </c>
      <c r="C11" s="25">
        <v>0</v>
      </c>
      <c r="D11" s="25"/>
      <c r="E11" s="25"/>
      <c r="F11" s="23">
        <f t="shared" si="1"/>
        <v>0</v>
      </c>
    </row>
    <row r="12" spans="1:6" ht="27" customHeight="1" x14ac:dyDescent="0.15">
      <c r="A12" s="10"/>
      <c r="B12" s="10" t="s">
        <v>2</v>
      </c>
      <c r="C12" s="25">
        <v>4000000</v>
      </c>
      <c r="D12" s="25"/>
      <c r="E12" s="25"/>
      <c r="F12" s="23">
        <f t="shared" si="1"/>
        <v>4000000</v>
      </c>
    </row>
    <row r="13" spans="1:6" ht="27" customHeight="1" x14ac:dyDescent="0.15">
      <c r="A13" s="10" t="s">
        <v>6</v>
      </c>
      <c r="B13" s="10" t="s">
        <v>1</v>
      </c>
      <c r="C13" s="25">
        <v>0</v>
      </c>
      <c r="D13" s="25"/>
      <c r="E13" s="25"/>
      <c r="F13" s="23">
        <f t="shared" si="1"/>
        <v>0</v>
      </c>
    </row>
    <row r="14" spans="1:6" ht="27" customHeight="1" x14ac:dyDescent="0.15">
      <c r="A14" s="10"/>
      <c r="B14" s="10" t="s">
        <v>2</v>
      </c>
      <c r="C14" s="25">
        <v>120000000</v>
      </c>
      <c r="D14" s="25"/>
      <c r="E14" s="25">
        <v>100000000</v>
      </c>
      <c r="F14" s="23">
        <f t="shared" si="1"/>
        <v>20000000</v>
      </c>
    </row>
    <row r="15" spans="1:6" ht="27" customHeight="1" x14ac:dyDescent="0.15"/>
    <row r="17" spans="1:6" x14ac:dyDescent="0.15">
      <c r="A17" s="3" t="s">
        <v>40</v>
      </c>
    </row>
    <row r="19" spans="1:6" x14ac:dyDescent="0.15">
      <c r="A19" s="3" t="s">
        <v>44</v>
      </c>
    </row>
    <row r="20" spans="1:6" x14ac:dyDescent="0.15">
      <c r="D20" s="18" t="s">
        <v>41</v>
      </c>
    </row>
    <row r="21" spans="1:6" x14ac:dyDescent="0.15">
      <c r="F21" s="22" t="s">
        <v>45</v>
      </c>
    </row>
    <row r="24" spans="1:6" x14ac:dyDescent="0.15">
      <c r="F24" s="22" t="s">
        <v>47</v>
      </c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様式1</vt:lpstr>
      <vt:lpstr>×様式2</vt:lpstr>
      <vt:lpstr>記入例 (1)</vt:lpstr>
      <vt:lpstr>記入例（2）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摂津市</cp:lastModifiedBy>
  <cp:lastPrinted>2019-07-10T04:51:14Z</cp:lastPrinted>
  <dcterms:modified xsi:type="dcterms:W3CDTF">2019-07-29T04:15:49Z</dcterms:modified>
</cp:coreProperties>
</file>