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8990" windowHeight="8520" activeTab="0"/>
  </bookViews>
  <sheets>
    <sheet name="187労働・福祉【1】産業大中分類別、大阪府賃金指数" sheetId="1" r:id="rId1"/>
  </sheets>
  <definedNames>
    <definedName name="_xlnm.Print_Area" localSheetId="0">'187労働・福祉【1】産業大中分類別、大阪府賃金指数'!$A$1:$Y$41</definedName>
  </definedNames>
  <calcPr fullCalcOnLoad="1"/>
</workbook>
</file>

<file path=xl/sharedStrings.xml><?xml version="1.0" encoding="utf-8"?>
<sst xmlns="http://schemas.openxmlformats.org/spreadsheetml/2006/main" count="243" uniqueCount="64">
  <si>
    <t>187 労働･福祉</t>
  </si>
  <si>
    <t>労働・福祉 188</t>
  </si>
  <si>
    <t>【1】産業大中分類別、大阪府賃金指数（現金給与総額）</t>
  </si>
  <si>
    <t>（平成17年平均=100）</t>
  </si>
  <si>
    <t>平成15年平均</t>
  </si>
  <si>
    <t>平成16年平均</t>
  </si>
  <si>
    <t>平成17年平均</t>
  </si>
  <si>
    <t>平成18年平均</t>
  </si>
  <si>
    <t>平成19年平均</t>
  </si>
  <si>
    <t>平成</t>
  </si>
  <si>
    <t>19年月別</t>
  </si>
  <si>
    <t>対前年比（％）</t>
  </si>
  <si>
    <t>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</si>
  <si>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</si>
  <si>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</si>
  <si>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</si>
  <si>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</si>
  <si>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</si>
  <si>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</si>
  <si>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</si>
  <si>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</si>
  <si>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</si>
  <si>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</si>
  <si>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</si>
  <si>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12月</t>
  </si>
  <si>
    <t>調査産業計</t>
  </si>
  <si>
    <t>建設業</t>
  </si>
  <si>
    <t>製造業</t>
  </si>
  <si>
    <t>電気・ガス・熱供給・水道業</t>
  </si>
  <si>
    <t>情報通信業</t>
  </si>
  <si>
    <t>-</t>
  </si>
  <si>
    <t>運輸業</t>
  </si>
  <si>
    <t>卸売・小売業</t>
  </si>
  <si>
    <t>金融･保険業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</si>
  <si>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</si>
  <si>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</si>
  <si>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</si>
  <si>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</si>
  <si>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</si>
  <si>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</si>
  <si>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食料品・たばこ</t>
  </si>
  <si>
    <t>繊維</t>
  </si>
  <si>
    <t>衣服</t>
  </si>
  <si>
    <t>Ⅹ</t>
  </si>
  <si>
    <t>木材・木製品</t>
  </si>
  <si>
    <t>家具・装備品</t>
  </si>
  <si>
    <t>パルプ・紙</t>
  </si>
  <si>
    <t>印刷・同関連品</t>
  </si>
  <si>
    <t>化学工業</t>
  </si>
  <si>
    <t>石油・石炭</t>
  </si>
  <si>
    <t>プラスチック製品</t>
  </si>
  <si>
    <t>ゴム</t>
  </si>
  <si>
    <t>なめし革</t>
  </si>
  <si>
    <t>窯業・土石製品</t>
  </si>
  <si>
    <t>鉄鋼業</t>
  </si>
  <si>
    <t>非鉄金属製造業</t>
  </si>
  <si>
    <t>金属製品製造業</t>
  </si>
  <si>
    <t>電気機械器具</t>
  </si>
  <si>
    <t>輸送用機械器具</t>
  </si>
  <si>
    <t>精密機械器具</t>
  </si>
  <si>
    <t>学術・開発研究機関</t>
  </si>
  <si>
    <t>自動車整備等</t>
  </si>
  <si>
    <t>注 : 規模30人以上</t>
  </si>
  <si>
    <t>資料:大阪府総務部統計課「毎月勤労統計調査」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</si>
</sst>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&quot;△&quot;\ #,##0;&quot;▲&quot;\ #,##0"/>
    <numFmt numFmtId="178" formatCode="#,##0.0;&quot;△&quot;#,##0.0"/>
    <numFmt numFmtId="179" formatCode="#,##0.0"/>
    <numFmt numFmtId="180" formatCode="0.0_);[Red]\(0.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1" fillId="0" borderId="10" xfId="60" applyFont="1" applyFill="1" applyBorder="1" applyAlignment="1">
      <alignment horizontal="distributed" vertical="center"/>
      <protection/>
    </xf>
    <xf numFmtId="0" fontId="4" fillId="0" borderId="13" xfId="0" applyFont="1" applyBorder="1" applyAlignment="1">
      <alignment horizontal="left" vertical="center"/>
    </xf>
    <xf numFmtId="178" fontId="10" fillId="0" borderId="10" xfId="60" applyNumberFormat="1" applyFont="1" applyFill="1" applyBorder="1" applyAlignment="1">
      <alignment horizontal="right" vertical="center"/>
      <protection/>
    </xf>
    <xf numFmtId="179" fontId="13" fillId="0" borderId="10" xfId="62" applyNumberFormat="1" applyFont="1" applyBorder="1">
      <alignment/>
      <protection/>
    </xf>
    <xf numFmtId="178" fontId="14" fillId="0" borderId="0" xfId="60" applyNumberFormat="1" applyFont="1" applyFill="1" applyAlignment="1">
      <alignment horizontal="right" vertical="center"/>
      <protection/>
    </xf>
    <xf numFmtId="176" fontId="10" fillId="0" borderId="10" xfId="60" applyNumberFormat="1" applyFont="1" applyFill="1" applyBorder="1" applyAlignment="1">
      <alignment horizontal="right" vertical="center"/>
      <protection/>
    </xf>
    <xf numFmtId="178" fontId="14" fillId="0" borderId="0" xfId="60" applyNumberFormat="1" applyFont="1" applyFill="1" applyBorder="1" applyAlignment="1">
      <alignment horizontal="right" vertical="center"/>
      <protection/>
    </xf>
    <xf numFmtId="180" fontId="10" fillId="0" borderId="10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Border="1" applyAlignment="1">
      <alignment horizontal="distributed" vertical="center"/>
      <protection/>
    </xf>
    <xf numFmtId="178" fontId="10" fillId="0" borderId="0" xfId="60" applyNumberFormat="1" applyFont="1" applyFill="1" applyBorder="1" applyAlignment="1">
      <alignment horizontal="right" vertical="center"/>
      <protection/>
    </xf>
    <xf numFmtId="179" fontId="13" fillId="0" borderId="0" xfId="62" applyNumberFormat="1" applyFont="1" applyBorder="1">
      <alignment/>
      <protection/>
    </xf>
    <xf numFmtId="176" fontId="10" fillId="0" borderId="0" xfId="60" applyNumberFormat="1" applyFont="1" applyFill="1" applyBorder="1" applyAlignment="1">
      <alignment horizontal="right" vertical="center"/>
      <protection/>
    </xf>
    <xf numFmtId="180" fontId="10" fillId="0" borderId="0" xfId="60" applyNumberFormat="1" applyFont="1" applyFill="1" applyBorder="1" applyAlignment="1">
      <alignment horizontal="right" vertical="center"/>
      <protection/>
    </xf>
    <xf numFmtId="178" fontId="10" fillId="0" borderId="0" xfId="60" applyNumberFormat="1" applyFont="1" applyFill="1" applyAlignment="1">
      <alignment horizontal="right" vertical="center"/>
      <protection/>
    </xf>
    <xf numFmtId="176" fontId="10" fillId="0" borderId="0" xfId="60" applyNumberFormat="1" applyFont="1" applyFill="1" applyAlignment="1">
      <alignment horizontal="right" vertical="center"/>
      <protection/>
    </xf>
    <xf numFmtId="179" fontId="13" fillId="0" borderId="0" xfId="62" applyNumberFormat="1" applyFont="1" applyBorder="1" applyAlignment="1">
      <alignment horizontal="right"/>
      <protection/>
    </xf>
    <xf numFmtId="0" fontId="11" fillId="0" borderId="0" xfId="61" applyFont="1" applyFill="1" applyBorder="1" applyAlignment="1">
      <alignment horizontal="distributed"/>
      <protection/>
    </xf>
    <xf numFmtId="180" fontId="10" fillId="0" borderId="0" xfId="61" applyNumberFormat="1" applyFont="1" applyFill="1" applyAlignment="1">
      <alignment horizontal="right" vertical="center"/>
      <protection/>
    </xf>
    <xf numFmtId="180" fontId="10" fillId="0" borderId="0" xfId="61" applyNumberFormat="1" applyFill="1">
      <alignment/>
      <protection/>
    </xf>
    <xf numFmtId="0" fontId="4" fillId="0" borderId="13" xfId="0" applyFont="1" applyBorder="1" applyAlignment="1">
      <alignment horizontal="distributed" vertical="center"/>
    </xf>
    <xf numFmtId="0" fontId="11" fillId="0" borderId="11" xfId="61" applyFont="1" applyFill="1" applyBorder="1" applyAlignment="1">
      <alignment horizontal="distributed"/>
      <protection/>
    </xf>
    <xf numFmtId="0" fontId="4" fillId="0" borderId="12" xfId="0" applyFont="1" applyBorder="1" applyAlignment="1">
      <alignment horizontal="distributed" vertical="center"/>
    </xf>
    <xf numFmtId="178" fontId="10" fillId="0" borderId="11" xfId="60" applyNumberFormat="1" applyFont="1" applyFill="1" applyBorder="1" applyAlignment="1">
      <alignment horizontal="right" vertical="center"/>
      <protection/>
    </xf>
    <xf numFmtId="179" fontId="13" fillId="0" borderId="11" xfId="62" applyNumberFormat="1" applyFont="1" applyBorder="1">
      <alignment/>
      <protection/>
    </xf>
    <xf numFmtId="178" fontId="14" fillId="0" borderId="11" xfId="60" applyNumberFormat="1" applyFont="1" applyFill="1" applyBorder="1" applyAlignment="1">
      <alignment horizontal="right" vertical="center"/>
      <protection/>
    </xf>
    <xf numFmtId="180" fontId="10" fillId="0" borderId="11" xfId="61" applyNumberFormat="1" applyFill="1" applyBorder="1" applyAlignment="1">
      <alignment horizontal="right"/>
      <protection/>
    </xf>
    <xf numFmtId="180" fontId="10" fillId="0" borderId="11" xfId="61" applyNumberFormat="1" applyFill="1" applyBorder="1">
      <alignment/>
      <protection/>
    </xf>
    <xf numFmtId="0" fontId="18" fillId="0" borderId="0" xfId="0" applyFont="1" applyBorder="1" applyAlignment="1">
      <alignment horizontal="left"/>
    </xf>
    <xf numFmtId="0" fontId="10" fillId="0" borderId="10" xfId="61" applyFont="1" applyFill="1" applyBorder="1" applyAlignment="1">
      <alignment horizontal="left"/>
      <protection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 wrapText="1"/>
    </xf>
    <xf numFmtId="176" fontId="4" fillId="0" borderId="16" xfId="0" applyNumberFormat="1" applyFont="1" applyBorder="1" applyAlignment="1">
      <alignment horizontal="distributed" vertical="center" wrapText="1"/>
    </xf>
    <xf numFmtId="176" fontId="4" fillId="0" borderId="20" xfId="0" applyNumberFormat="1" applyFont="1" applyBorder="1" applyAlignment="1">
      <alignment horizontal="distributed" vertical="center" wrapText="1"/>
    </xf>
    <xf numFmtId="176" fontId="4" fillId="0" borderId="21" xfId="0" applyNumberFormat="1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distributed" vertical="center" wrapText="1"/>
    </xf>
    <xf numFmtId="177" fontId="7" fillId="0" borderId="21" xfId="0" applyNumberFormat="1" applyFont="1" applyBorder="1" applyAlignment="1">
      <alignment horizontal="distributed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0110" xfId="60"/>
    <cellStyle name="標準_HYO0400" xfId="61"/>
    <cellStyle name="標準_公表ファイルo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1.625" style="1" customWidth="1"/>
    <col min="2" max="2" width="23.125" style="1" customWidth="1"/>
    <col min="3" max="3" width="1.625" style="1" customWidth="1"/>
    <col min="4" max="6" width="6.875" style="1" customWidth="1"/>
    <col min="7" max="7" width="6.875" style="45" customWidth="1"/>
    <col min="8" max="8" width="6.875" style="10" customWidth="1"/>
    <col min="9" max="12" width="6.875" style="46" customWidth="1"/>
    <col min="13" max="25" width="6.875" style="10" customWidth="1"/>
    <col min="26" max="16384" width="9.00390625" style="10" customWidth="1"/>
  </cols>
  <sheetData>
    <row r="1" spans="2:28" s="1" customFormat="1" ht="16.5" customHeight="1">
      <c r="B1" s="2" t="s">
        <v>0</v>
      </c>
      <c r="D1" s="3"/>
      <c r="E1" s="3"/>
      <c r="F1" s="3"/>
      <c r="G1" s="4"/>
      <c r="H1" s="3"/>
      <c r="I1" s="5"/>
      <c r="J1" s="5"/>
      <c r="K1" s="5"/>
      <c r="L1" s="5"/>
      <c r="X1" s="48" t="s">
        <v>1</v>
      </c>
      <c r="Y1" s="48"/>
      <c r="Z1" s="6"/>
      <c r="AA1" s="6"/>
      <c r="AB1" s="6"/>
    </row>
    <row r="2" spans="1:28" s="1" customFormat="1" ht="25.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5"/>
      <c r="K2" s="5"/>
      <c r="L2" s="5"/>
      <c r="W2" s="50" t="s">
        <v>3</v>
      </c>
      <c r="X2" s="50"/>
      <c r="Y2" s="50"/>
      <c r="Z2" s="6"/>
      <c r="AA2" s="6"/>
      <c r="AB2" s="6"/>
    </row>
    <row r="3" spans="1:28" ht="16.5" customHeight="1">
      <c r="A3" s="7"/>
      <c r="B3" s="8"/>
      <c r="C3" s="8"/>
      <c r="D3" s="51" t="s">
        <v>4</v>
      </c>
      <c r="E3" s="51" t="s">
        <v>5</v>
      </c>
      <c r="F3" s="51" t="s">
        <v>6</v>
      </c>
      <c r="G3" s="54" t="s">
        <v>7</v>
      </c>
      <c r="H3" s="57" t="s">
        <v>8</v>
      </c>
      <c r="I3" s="60" t="s">
        <v>9</v>
      </c>
      <c r="J3" s="61"/>
      <c r="K3" s="61"/>
      <c r="L3" s="61"/>
      <c r="M3" s="62" t="s">
        <v>10</v>
      </c>
      <c r="N3" s="62"/>
      <c r="O3" s="62"/>
      <c r="P3" s="62"/>
      <c r="Q3" s="62"/>
      <c r="R3" s="62"/>
      <c r="S3" s="62"/>
      <c r="T3" s="63"/>
      <c r="U3" s="64" t="s">
        <v>11</v>
      </c>
      <c r="V3" s="62"/>
      <c r="W3" s="62"/>
      <c r="X3" s="62"/>
      <c r="Y3" s="62"/>
      <c r="Z3" s="9"/>
      <c r="AA3" s="9"/>
      <c r="AB3" s="9"/>
    </row>
    <row r="4" spans="1:28" ht="16.5" customHeight="1">
      <c r="A4" s="6"/>
      <c r="B4" s="11" t="s">
        <v>12</v>
      </c>
      <c r="C4" s="12"/>
      <c r="D4" s="52"/>
      <c r="E4" s="52"/>
      <c r="F4" s="52"/>
      <c r="G4" s="55"/>
      <c r="H4" s="58"/>
      <c r="I4" s="65" t="s">
        <v>13</v>
      </c>
      <c r="J4" s="65" t="s">
        <v>14</v>
      </c>
      <c r="K4" s="65" t="s">
        <v>15</v>
      </c>
      <c r="L4" s="67" t="s">
        <v>16</v>
      </c>
      <c r="M4" s="69" t="s">
        <v>17</v>
      </c>
      <c r="N4" s="69" t="s">
        <v>18</v>
      </c>
      <c r="O4" s="69" t="s">
        <v>19</v>
      </c>
      <c r="P4" s="69" t="s">
        <v>20</v>
      </c>
      <c r="Q4" s="69" t="s">
        <v>21</v>
      </c>
      <c r="R4" s="69" t="s">
        <v>22</v>
      </c>
      <c r="S4" s="69" t="s">
        <v>23</v>
      </c>
      <c r="T4" s="69" t="s">
        <v>24</v>
      </c>
      <c r="U4" s="73" t="s">
        <v>4</v>
      </c>
      <c r="V4" s="73" t="s">
        <v>5</v>
      </c>
      <c r="W4" s="73" t="s">
        <v>6</v>
      </c>
      <c r="X4" s="71" t="s">
        <v>7</v>
      </c>
      <c r="Y4" s="71" t="s">
        <v>8</v>
      </c>
      <c r="Z4" s="9"/>
      <c r="AA4" s="9"/>
      <c r="AB4" s="9"/>
    </row>
    <row r="5" spans="1:28" ht="16.5" customHeight="1">
      <c r="A5" s="13"/>
      <c r="B5" s="14"/>
      <c r="C5" s="15"/>
      <c r="D5" s="53"/>
      <c r="E5" s="53"/>
      <c r="F5" s="53"/>
      <c r="G5" s="56"/>
      <c r="H5" s="59"/>
      <c r="I5" s="66"/>
      <c r="J5" s="66"/>
      <c r="K5" s="66"/>
      <c r="L5" s="68"/>
      <c r="M5" s="70"/>
      <c r="N5" s="70"/>
      <c r="O5" s="70"/>
      <c r="P5" s="70"/>
      <c r="Q5" s="70"/>
      <c r="R5" s="70"/>
      <c r="S5" s="70"/>
      <c r="T5" s="70"/>
      <c r="U5" s="74"/>
      <c r="V5" s="74"/>
      <c r="W5" s="74"/>
      <c r="X5" s="72"/>
      <c r="Y5" s="72"/>
      <c r="Z5" s="9"/>
      <c r="AA5" s="9"/>
      <c r="AB5" s="9"/>
    </row>
    <row r="6" spans="1:28" ht="21" customHeight="1">
      <c r="A6" s="7"/>
      <c r="B6" s="16" t="s">
        <v>25</v>
      </c>
      <c r="C6" s="17"/>
      <c r="D6" s="18">
        <v>100.525</v>
      </c>
      <c r="E6" s="18">
        <v>100.04166666666667</v>
      </c>
      <c r="F6" s="18">
        <v>100</v>
      </c>
      <c r="G6" s="19">
        <v>101.4</v>
      </c>
      <c r="H6" s="20">
        <f aca="true" t="shared" si="0" ref="H6:H39">ROUND(SUM(N6:Y6)/12,1)</f>
        <v>99.8</v>
      </c>
      <c r="I6" s="21">
        <v>0</v>
      </c>
      <c r="J6" s="21">
        <v>-0.5</v>
      </c>
      <c r="K6" s="21">
        <v>-0.1</v>
      </c>
      <c r="L6" s="21">
        <v>1.3750000000000142</v>
      </c>
      <c r="M6" s="22">
        <f aca="true" t="shared" si="1" ref="M6:M21">ROUND((H6-G6)/G6*100,1)</f>
        <v>-1.6</v>
      </c>
      <c r="N6" s="23">
        <v>79.6</v>
      </c>
      <c r="O6" s="23">
        <v>79.8</v>
      </c>
      <c r="P6" s="23">
        <v>82.1</v>
      </c>
      <c r="Q6" s="23">
        <v>82.1</v>
      </c>
      <c r="R6" s="23">
        <v>81.1</v>
      </c>
      <c r="S6" s="23">
        <v>151.4</v>
      </c>
      <c r="T6" s="23">
        <v>121</v>
      </c>
      <c r="U6" s="23">
        <v>79.7</v>
      </c>
      <c r="V6" s="23">
        <v>80</v>
      </c>
      <c r="W6" s="23">
        <v>79.4</v>
      </c>
      <c r="X6" s="23">
        <v>83.8</v>
      </c>
      <c r="Y6" s="23">
        <v>197.2</v>
      </c>
      <c r="Z6" s="9"/>
      <c r="AA6" s="9"/>
      <c r="AB6" s="9"/>
    </row>
    <row r="7" spans="1:28" ht="21" customHeight="1">
      <c r="A7" s="6"/>
      <c r="B7" s="24" t="s">
        <v>26</v>
      </c>
      <c r="C7" s="17"/>
      <c r="D7" s="25">
        <v>92.31666666666666</v>
      </c>
      <c r="E7" s="25">
        <v>96.8</v>
      </c>
      <c r="F7" s="25">
        <v>100</v>
      </c>
      <c r="G7" s="26">
        <v>104.9</v>
      </c>
      <c r="H7" s="20">
        <f t="shared" si="0"/>
        <v>103.8</v>
      </c>
      <c r="I7" s="27">
        <v>-3.1</v>
      </c>
      <c r="J7" s="27">
        <v>4.8</v>
      </c>
      <c r="K7" s="27">
        <v>3.3</v>
      </c>
      <c r="L7" s="27">
        <v>4.908333333333317</v>
      </c>
      <c r="M7" s="22">
        <f t="shared" si="1"/>
        <v>-1</v>
      </c>
      <c r="N7" s="28">
        <v>87.5</v>
      </c>
      <c r="O7" s="28">
        <v>85.9</v>
      </c>
      <c r="P7" s="28">
        <v>88.1</v>
      </c>
      <c r="Q7" s="28">
        <v>87.1</v>
      </c>
      <c r="R7" s="28">
        <v>87.6</v>
      </c>
      <c r="S7" s="28">
        <v>162</v>
      </c>
      <c r="T7" s="28">
        <v>105.1</v>
      </c>
      <c r="U7" s="28">
        <v>90.7</v>
      </c>
      <c r="V7" s="28">
        <v>89</v>
      </c>
      <c r="W7" s="28">
        <v>85.4</v>
      </c>
      <c r="X7" s="28">
        <v>95.1</v>
      </c>
      <c r="Y7" s="28">
        <v>182.4</v>
      </c>
      <c r="Z7" s="9"/>
      <c r="AA7" s="9"/>
      <c r="AB7" s="9"/>
    </row>
    <row r="8" spans="1:28" ht="21" customHeight="1">
      <c r="A8" s="6"/>
      <c r="B8" s="24" t="s">
        <v>27</v>
      </c>
      <c r="C8" s="17"/>
      <c r="D8" s="29">
        <v>97.35833333333333</v>
      </c>
      <c r="E8" s="29">
        <v>99.925</v>
      </c>
      <c r="F8" s="29">
        <v>100</v>
      </c>
      <c r="G8" s="26">
        <v>100.4</v>
      </c>
      <c r="H8" s="20">
        <f t="shared" si="0"/>
        <v>99.7</v>
      </c>
      <c r="I8" s="30">
        <v>2.5</v>
      </c>
      <c r="J8" s="30">
        <v>2.6</v>
      </c>
      <c r="K8" s="30">
        <v>0.1</v>
      </c>
      <c r="L8" s="30">
        <v>0.4083333333333456</v>
      </c>
      <c r="M8" s="22">
        <f t="shared" si="1"/>
        <v>-0.7</v>
      </c>
      <c r="N8" s="28">
        <v>76.7</v>
      </c>
      <c r="O8" s="28">
        <v>76.7</v>
      </c>
      <c r="P8" s="28">
        <v>77</v>
      </c>
      <c r="Q8" s="28">
        <v>78</v>
      </c>
      <c r="R8" s="28">
        <v>76.2</v>
      </c>
      <c r="S8" s="28">
        <v>157.2</v>
      </c>
      <c r="T8" s="28">
        <v>131.1</v>
      </c>
      <c r="U8" s="28">
        <v>77.6</v>
      </c>
      <c r="V8" s="28">
        <v>76.2</v>
      </c>
      <c r="W8" s="28">
        <v>76.3</v>
      </c>
      <c r="X8" s="28">
        <v>79.5</v>
      </c>
      <c r="Y8" s="28">
        <v>213.9</v>
      </c>
      <c r="Z8" s="9"/>
      <c r="AA8" s="9"/>
      <c r="AB8" s="9"/>
    </row>
    <row r="9" spans="1:28" ht="21" customHeight="1">
      <c r="A9" s="6"/>
      <c r="B9" s="24" t="s">
        <v>28</v>
      </c>
      <c r="C9" s="17"/>
      <c r="D9" s="29">
        <v>100.43333333333334</v>
      </c>
      <c r="E9" s="29">
        <v>103.99166666666667</v>
      </c>
      <c r="F9" s="29">
        <v>100</v>
      </c>
      <c r="G9" s="26">
        <v>102.1</v>
      </c>
      <c r="H9" s="20">
        <f t="shared" si="0"/>
        <v>105.8</v>
      </c>
      <c r="I9" s="30">
        <v>-3.7</v>
      </c>
      <c r="J9" s="30">
        <v>3.6</v>
      </c>
      <c r="K9" s="30">
        <v>-3.9</v>
      </c>
      <c r="L9" s="30">
        <v>2.125</v>
      </c>
      <c r="M9" s="22">
        <f t="shared" si="1"/>
        <v>3.6</v>
      </c>
      <c r="N9" s="28">
        <v>76.7</v>
      </c>
      <c r="O9" s="28">
        <v>77.7</v>
      </c>
      <c r="P9" s="28">
        <v>96.1</v>
      </c>
      <c r="Q9" s="28">
        <v>78.5</v>
      </c>
      <c r="R9" s="28">
        <v>78.7</v>
      </c>
      <c r="S9" s="28">
        <v>233.7</v>
      </c>
      <c r="T9" s="28">
        <v>76.5</v>
      </c>
      <c r="U9" s="28">
        <v>77.1</v>
      </c>
      <c r="V9" s="28">
        <v>75.9</v>
      </c>
      <c r="W9" s="28">
        <v>77.4</v>
      </c>
      <c r="X9" s="28">
        <v>78.5</v>
      </c>
      <c r="Y9" s="28">
        <v>242.6</v>
      </c>
      <c r="Z9" s="9"/>
      <c r="AA9" s="9"/>
      <c r="AB9" s="9"/>
    </row>
    <row r="10" spans="1:28" ht="21" customHeight="1">
      <c r="A10" s="6"/>
      <c r="B10" s="24" t="s">
        <v>29</v>
      </c>
      <c r="C10" s="17"/>
      <c r="D10" s="25" t="s">
        <v>30</v>
      </c>
      <c r="E10" s="25" t="s">
        <v>30</v>
      </c>
      <c r="F10" s="25">
        <v>100</v>
      </c>
      <c r="G10" s="26">
        <v>107.7</v>
      </c>
      <c r="H10" s="20">
        <f t="shared" si="0"/>
        <v>105.4</v>
      </c>
      <c r="I10" s="25" t="s">
        <v>30</v>
      </c>
      <c r="J10" s="25" t="s">
        <v>30</v>
      </c>
      <c r="K10" s="25" t="s">
        <v>30</v>
      </c>
      <c r="L10" s="25">
        <v>7.708333333333329</v>
      </c>
      <c r="M10" s="22">
        <f t="shared" si="1"/>
        <v>-2.1</v>
      </c>
      <c r="N10" s="28">
        <v>81.3</v>
      </c>
      <c r="O10" s="28">
        <v>81.3</v>
      </c>
      <c r="P10" s="28">
        <v>85.1</v>
      </c>
      <c r="Q10" s="28">
        <v>84.8</v>
      </c>
      <c r="R10" s="28">
        <v>80.7</v>
      </c>
      <c r="S10" s="28">
        <v>210.7</v>
      </c>
      <c r="T10" s="28">
        <v>92</v>
      </c>
      <c r="U10" s="28">
        <v>78.6</v>
      </c>
      <c r="V10" s="28">
        <v>80.3</v>
      </c>
      <c r="W10" s="28">
        <v>81.8</v>
      </c>
      <c r="X10" s="28">
        <v>86.7</v>
      </c>
      <c r="Y10" s="28">
        <v>222</v>
      </c>
      <c r="Z10" s="9"/>
      <c r="AA10" s="9"/>
      <c r="AB10" s="9"/>
    </row>
    <row r="11" spans="1:28" ht="21" customHeight="1">
      <c r="A11" s="6"/>
      <c r="B11" s="24" t="s">
        <v>31</v>
      </c>
      <c r="C11" s="17"/>
      <c r="D11" s="25" t="s">
        <v>30</v>
      </c>
      <c r="E11" s="25" t="s">
        <v>30</v>
      </c>
      <c r="F11" s="25">
        <v>100</v>
      </c>
      <c r="G11" s="26">
        <v>100.6</v>
      </c>
      <c r="H11" s="20">
        <f t="shared" si="0"/>
        <v>95.9</v>
      </c>
      <c r="I11" s="25" t="s">
        <v>30</v>
      </c>
      <c r="J11" s="25" t="s">
        <v>30</v>
      </c>
      <c r="K11" s="25" t="s">
        <v>30</v>
      </c>
      <c r="L11" s="25">
        <v>0.583333333333357</v>
      </c>
      <c r="M11" s="22">
        <f t="shared" si="1"/>
        <v>-4.7</v>
      </c>
      <c r="N11" s="28">
        <v>81.2</v>
      </c>
      <c r="O11" s="28">
        <v>80.7</v>
      </c>
      <c r="P11" s="28">
        <v>82.3</v>
      </c>
      <c r="Q11" s="28">
        <v>84.9</v>
      </c>
      <c r="R11" s="28">
        <v>82</v>
      </c>
      <c r="S11" s="28">
        <v>120.7</v>
      </c>
      <c r="T11" s="28">
        <v>126.1</v>
      </c>
      <c r="U11" s="28">
        <v>79.4</v>
      </c>
      <c r="V11" s="28">
        <v>79.7</v>
      </c>
      <c r="W11" s="28">
        <v>78.9</v>
      </c>
      <c r="X11" s="28">
        <v>83.6</v>
      </c>
      <c r="Y11" s="28">
        <v>171.2</v>
      </c>
      <c r="Z11" s="9"/>
      <c r="AA11" s="9"/>
      <c r="AB11" s="9"/>
    </row>
    <row r="12" spans="1:28" ht="21" customHeight="1">
      <c r="A12" s="6"/>
      <c r="B12" s="24" t="s">
        <v>32</v>
      </c>
      <c r="C12" s="17"/>
      <c r="D12" s="25" t="s">
        <v>30</v>
      </c>
      <c r="E12" s="25" t="s">
        <v>30</v>
      </c>
      <c r="F12" s="25">
        <v>100</v>
      </c>
      <c r="G12" s="26">
        <v>103.5</v>
      </c>
      <c r="H12" s="20">
        <f t="shared" si="0"/>
        <v>103.1</v>
      </c>
      <c r="I12" s="25" t="s">
        <v>30</v>
      </c>
      <c r="J12" s="25" t="s">
        <v>30</v>
      </c>
      <c r="K12" s="25" t="s">
        <v>30</v>
      </c>
      <c r="L12" s="25">
        <v>3.5166666666666657</v>
      </c>
      <c r="M12" s="22">
        <f t="shared" si="1"/>
        <v>-0.4</v>
      </c>
      <c r="N12" s="28">
        <v>80.2</v>
      </c>
      <c r="O12" s="28">
        <v>83.6</v>
      </c>
      <c r="P12" s="28">
        <v>85.5</v>
      </c>
      <c r="Q12" s="28">
        <v>84</v>
      </c>
      <c r="R12" s="28">
        <v>85</v>
      </c>
      <c r="S12" s="28">
        <v>146.4</v>
      </c>
      <c r="T12" s="28">
        <v>138.2</v>
      </c>
      <c r="U12" s="28">
        <v>81.5</v>
      </c>
      <c r="V12" s="28">
        <v>82.1</v>
      </c>
      <c r="W12" s="28">
        <v>81.1</v>
      </c>
      <c r="X12" s="28">
        <v>85.3</v>
      </c>
      <c r="Y12" s="28">
        <v>203.8</v>
      </c>
      <c r="Z12" s="9"/>
      <c r="AA12" s="9"/>
      <c r="AB12" s="9"/>
    </row>
    <row r="13" spans="1:28" ht="21" customHeight="1">
      <c r="A13" s="6"/>
      <c r="B13" s="24" t="s">
        <v>33</v>
      </c>
      <c r="C13" s="17"/>
      <c r="D13" s="25" t="s">
        <v>30</v>
      </c>
      <c r="E13" s="25" t="s">
        <v>30</v>
      </c>
      <c r="F13" s="25">
        <v>100</v>
      </c>
      <c r="G13" s="26">
        <v>105</v>
      </c>
      <c r="H13" s="20">
        <f t="shared" si="0"/>
        <v>95.8</v>
      </c>
      <c r="I13" s="25" t="s">
        <v>30</v>
      </c>
      <c r="J13" s="25" t="s">
        <v>30</v>
      </c>
      <c r="K13" s="25" t="s">
        <v>30</v>
      </c>
      <c r="L13" s="25">
        <v>4.958333333333329</v>
      </c>
      <c r="M13" s="22">
        <f t="shared" si="1"/>
        <v>-8.8</v>
      </c>
      <c r="N13" s="28">
        <v>78.3</v>
      </c>
      <c r="O13" s="28">
        <v>74.7</v>
      </c>
      <c r="P13" s="28">
        <v>82.8</v>
      </c>
      <c r="Q13" s="28">
        <v>76.6</v>
      </c>
      <c r="R13" s="28">
        <v>94.1</v>
      </c>
      <c r="S13" s="28">
        <v>141.8</v>
      </c>
      <c r="T13" s="28">
        <v>107.2</v>
      </c>
      <c r="U13" s="28">
        <v>73.8</v>
      </c>
      <c r="V13" s="28">
        <v>82.4</v>
      </c>
      <c r="W13" s="28">
        <v>74.7</v>
      </c>
      <c r="X13" s="28">
        <v>100.3</v>
      </c>
      <c r="Y13" s="28">
        <v>163</v>
      </c>
      <c r="Z13" s="9"/>
      <c r="AA13" s="9"/>
      <c r="AB13" s="9"/>
    </row>
    <row r="14" spans="1:28" ht="21" customHeight="1">
      <c r="A14" s="6"/>
      <c r="B14" s="24" t="s">
        <v>34</v>
      </c>
      <c r="C14" s="17"/>
      <c r="D14" s="25" t="s">
        <v>30</v>
      </c>
      <c r="E14" s="25" t="s">
        <v>30</v>
      </c>
      <c r="F14" s="25">
        <v>100</v>
      </c>
      <c r="G14" s="26">
        <v>103.9</v>
      </c>
      <c r="H14" s="20">
        <f t="shared" si="0"/>
        <v>99.3</v>
      </c>
      <c r="I14" s="25" t="s">
        <v>30</v>
      </c>
      <c r="J14" s="25" t="s">
        <v>30</v>
      </c>
      <c r="K14" s="25" t="s">
        <v>30</v>
      </c>
      <c r="L14" s="25">
        <v>3.8</v>
      </c>
      <c r="M14" s="22">
        <f t="shared" si="1"/>
        <v>-4.4</v>
      </c>
      <c r="N14" s="28">
        <v>82.4</v>
      </c>
      <c r="O14" s="28">
        <v>85.2</v>
      </c>
      <c r="P14" s="28">
        <v>84.5</v>
      </c>
      <c r="Q14" s="28">
        <v>88.2</v>
      </c>
      <c r="R14" s="28">
        <v>79.3</v>
      </c>
      <c r="S14" s="28">
        <v>169.2</v>
      </c>
      <c r="T14" s="28">
        <v>99</v>
      </c>
      <c r="U14" s="28">
        <v>79.7</v>
      </c>
      <c r="V14" s="28">
        <v>79</v>
      </c>
      <c r="W14" s="28">
        <v>80.7</v>
      </c>
      <c r="X14" s="28">
        <v>76.2</v>
      </c>
      <c r="Y14" s="28">
        <v>188.6</v>
      </c>
      <c r="Z14" s="9"/>
      <c r="AA14" s="9"/>
      <c r="AB14" s="9"/>
    </row>
    <row r="15" spans="1:28" ht="21" customHeight="1">
      <c r="A15" s="6"/>
      <c r="B15" s="24" t="s">
        <v>35</v>
      </c>
      <c r="C15" s="17"/>
      <c r="D15" s="25" t="s">
        <v>30</v>
      </c>
      <c r="E15" s="25" t="s">
        <v>30</v>
      </c>
      <c r="F15" s="25">
        <v>100</v>
      </c>
      <c r="G15" s="26">
        <v>95.8</v>
      </c>
      <c r="H15" s="20">
        <f t="shared" si="0"/>
        <v>92.8</v>
      </c>
      <c r="I15" s="25" t="s">
        <v>30</v>
      </c>
      <c r="J15" s="25" t="s">
        <v>30</v>
      </c>
      <c r="K15" s="25" t="s">
        <v>30</v>
      </c>
      <c r="L15" s="25">
        <v>-4.241666666666674</v>
      </c>
      <c r="M15" s="22">
        <f t="shared" si="1"/>
        <v>-3.1</v>
      </c>
      <c r="N15" s="28">
        <v>85.1</v>
      </c>
      <c r="O15" s="28">
        <v>80.8</v>
      </c>
      <c r="P15" s="28">
        <v>81.6</v>
      </c>
      <c r="Q15" s="28">
        <v>89.4</v>
      </c>
      <c r="R15" s="28">
        <v>83.9</v>
      </c>
      <c r="S15" s="28">
        <v>135</v>
      </c>
      <c r="T15" s="28">
        <v>79.5</v>
      </c>
      <c r="U15" s="28">
        <v>78.8</v>
      </c>
      <c r="V15" s="28">
        <v>78</v>
      </c>
      <c r="W15" s="28">
        <v>75.4</v>
      </c>
      <c r="X15" s="28">
        <v>81.7</v>
      </c>
      <c r="Y15" s="28">
        <v>164.4</v>
      </c>
      <c r="Z15" s="9"/>
      <c r="AA15" s="9"/>
      <c r="AB15" s="9"/>
    </row>
    <row r="16" spans="1:28" ht="21" customHeight="1">
      <c r="A16" s="6"/>
      <c r="B16" s="24" t="s">
        <v>36</v>
      </c>
      <c r="C16" s="17"/>
      <c r="D16" s="25" t="s">
        <v>30</v>
      </c>
      <c r="E16" s="25" t="s">
        <v>30</v>
      </c>
      <c r="F16" s="25">
        <v>100</v>
      </c>
      <c r="G16" s="26">
        <v>100.4</v>
      </c>
      <c r="H16" s="20">
        <f t="shared" si="0"/>
        <v>104.2</v>
      </c>
      <c r="I16" s="25" t="s">
        <v>30</v>
      </c>
      <c r="J16" s="25" t="s">
        <v>30</v>
      </c>
      <c r="K16" s="25" t="s">
        <v>30</v>
      </c>
      <c r="L16" s="25">
        <v>0.4000000000000199</v>
      </c>
      <c r="M16" s="22">
        <f t="shared" si="1"/>
        <v>3.8</v>
      </c>
      <c r="N16" s="28">
        <v>84.5</v>
      </c>
      <c r="O16" s="28">
        <v>90</v>
      </c>
      <c r="P16" s="28">
        <v>90.7</v>
      </c>
      <c r="Q16" s="28">
        <v>90.6</v>
      </c>
      <c r="R16" s="28">
        <v>84.4</v>
      </c>
      <c r="S16" s="28">
        <v>128.5</v>
      </c>
      <c r="T16" s="28">
        <v>122.9</v>
      </c>
      <c r="U16" s="28">
        <v>89.7</v>
      </c>
      <c r="V16" s="28">
        <v>88.5</v>
      </c>
      <c r="W16" s="28">
        <v>88.5</v>
      </c>
      <c r="X16" s="28">
        <v>87.8</v>
      </c>
      <c r="Y16" s="28">
        <v>204.1</v>
      </c>
      <c r="Z16" s="9"/>
      <c r="AA16" s="9"/>
      <c r="AB16" s="9"/>
    </row>
    <row r="17" spans="1:28" ht="21" customHeight="1">
      <c r="A17" s="6"/>
      <c r="B17" s="24" t="s">
        <v>37</v>
      </c>
      <c r="C17" s="17"/>
      <c r="D17" s="25" t="s">
        <v>30</v>
      </c>
      <c r="E17" s="25" t="s">
        <v>30</v>
      </c>
      <c r="F17" s="25">
        <v>100</v>
      </c>
      <c r="G17" s="26">
        <v>98.6</v>
      </c>
      <c r="H17" s="20">
        <f t="shared" si="0"/>
        <v>97.3</v>
      </c>
      <c r="I17" s="25" t="s">
        <v>30</v>
      </c>
      <c r="J17" s="25" t="s">
        <v>30</v>
      </c>
      <c r="K17" s="25" t="s">
        <v>30</v>
      </c>
      <c r="L17" s="25">
        <v>-1.3916666666666657</v>
      </c>
      <c r="M17" s="22">
        <f t="shared" si="1"/>
        <v>-1.3</v>
      </c>
      <c r="N17" s="28">
        <v>71.3</v>
      </c>
      <c r="O17" s="28">
        <v>72.5</v>
      </c>
      <c r="P17" s="28">
        <v>81</v>
      </c>
      <c r="Q17" s="28">
        <v>79.2</v>
      </c>
      <c r="R17" s="28">
        <v>71.9</v>
      </c>
      <c r="S17" s="28">
        <v>165.6</v>
      </c>
      <c r="T17" s="28">
        <v>118</v>
      </c>
      <c r="U17" s="28">
        <v>72.4</v>
      </c>
      <c r="V17" s="28">
        <v>73.6</v>
      </c>
      <c r="W17" s="28">
        <v>78.4</v>
      </c>
      <c r="X17" s="28">
        <v>75.2</v>
      </c>
      <c r="Y17" s="28">
        <v>207.9</v>
      </c>
      <c r="Z17" s="9"/>
      <c r="AA17" s="9"/>
      <c r="AB17" s="9"/>
    </row>
    <row r="18" spans="1:28" ht="21" customHeight="1">
      <c r="A18" s="6"/>
      <c r="B18" s="24" t="s">
        <v>38</v>
      </c>
      <c r="C18" s="17"/>
      <c r="D18" s="25" t="s">
        <v>30</v>
      </c>
      <c r="E18" s="25" t="s">
        <v>30</v>
      </c>
      <c r="F18" s="25">
        <v>100</v>
      </c>
      <c r="G18" s="26">
        <v>96.7</v>
      </c>
      <c r="H18" s="20">
        <f t="shared" si="0"/>
        <v>97.4</v>
      </c>
      <c r="I18" s="25" t="s">
        <v>30</v>
      </c>
      <c r="J18" s="25" t="s">
        <v>30</v>
      </c>
      <c r="K18" s="25" t="s">
        <v>30</v>
      </c>
      <c r="L18" s="25">
        <v>-3.3083333333333376</v>
      </c>
      <c r="M18" s="22">
        <f t="shared" si="1"/>
        <v>0.7</v>
      </c>
      <c r="N18" s="28">
        <v>75.5</v>
      </c>
      <c r="O18" s="28">
        <v>82.1</v>
      </c>
      <c r="P18" s="28">
        <v>82</v>
      </c>
      <c r="Q18" s="28">
        <v>77</v>
      </c>
      <c r="R18" s="28">
        <v>75</v>
      </c>
      <c r="S18" s="28">
        <v>188.9</v>
      </c>
      <c r="T18" s="28">
        <v>78.1</v>
      </c>
      <c r="U18" s="28">
        <v>80</v>
      </c>
      <c r="V18" s="28">
        <v>85.6</v>
      </c>
      <c r="W18" s="28">
        <v>83.3</v>
      </c>
      <c r="X18" s="28">
        <v>77.4</v>
      </c>
      <c r="Y18" s="28">
        <v>184.1</v>
      </c>
      <c r="Z18" s="9"/>
      <c r="AA18" s="9"/>
      <c r="AB18" s="9"/>
    </row>
    <row r="19" spans="1:28" ht="21" customHeight="1">
      <c r="A19" s="6"/>
      <c r="B19" s="24" t="s">
        <v>39</v>
      </c>
      <c r="C19" s="17"/>
      <c r="D19" s="25" t="s">
        <v>30</v>
      </c>
      <c r="E19" s="25" t="s">
        <v>30</v>
      </c>
      <c r="F19" s="25">
        <v>100</v>
      </c>
      <c r="G19" s="26">
        <v>98.9</v>
      </c>
      <c r="H19" s="20">
        <f t="shared" si="0"/>
        <v>95.3</v>
      </c>
      <c r="I19" s="25" t="s">
        <v>30</v>
      </c>
      <c r="J19" s="25" t="s">
        <v>30</v>
      </c>
      <c r="K19" s="25" t="s">
        <v>30</v>
      </c>
      <c r="L19" s="25">
        <v>-1.0833333333333286</v>
      </c>
      <c r="M19" s="22">
        <f t="shared" si="1"/>
        <v>-3.6</v>
      </c>
      <c r="N19" s="28">
        <v>81.4</v>
      </c>
      <c r="O19" s="28">
        <v>76.7</v>
      </c>
      <c r="P19" s="28">
        <v>78.1</v>
      </c>
      <c r="Q19" s="28">
        <v>81.6</v>
      </c>
      <c r="R19" s="28">
        <v>80.5</v>
      </c>
      <c r="S19" s="28">
        <v>136.2</v>
      </c>
      <c r="T19" s="28">
        <v>113.4</v>
      </c>
      <c r="U19" s="28">
        <v>79.7</v>
      </c>
      <c r="V19" s="28">
        <v>81</v>
      </c>
      <c r="W19" s="28">
        <v>80.2</v>
      </c>
      <c r="X19" s="28">
        <v>82.2</v>
      </c>
      <c r="Y19" s="28">
        <v>172.8</v>
      </c>
      <c r="Z19" s="9"/>
      <c r="AA19" s="9"/>
      <c r="AB19" s="9"/>
    </row>
    <row r="20" spans="1:28" ht="21" customHeight="1">
      <c r="A20" s="6"/>
      <c r="B20" s="24" t="s">
        <v>40</v>
      </c>
      <c r="C20" s="17"/>
      <c r="D20" s="25" t="s">
        <v>30</v>
      </c>
      <c r="E20" s="25" t="s">
        <v>30</v>
      </c>
      <c r="F20" s="25">
        <v>100</v>
      </c>
      <c r="G20" s="26">
        <v>99.4</v>
      </c>
      <c r="H20" s="20">
        <f t="shared" si="0"/>
        <v>94.4</v>
      </c>
      <c r="I20" s="25" t="s">
        <v>30</v>
      </c>
      <c r="J20" s="25" t="s">
        <v>30</v>
      </c>
      <c r="K20" s="25" t="s">
        <v>30</v>
      </c>
      <c r="L20" s="25">
        <v>-0.625</v>
      </c>
      <c r="M20" s="22">
        <f t="shared" si="1"/>
        <v>-5</v>
      </c>
      <c r="N20" s="28">
        <v>83.8</v>
      </c>
      <c r="O20" s="28">
        <v>79.8</v>
      </c>
      <c r="P20" s="28">
        <v>81.7</v>
      </c>
      <c r="Q20" s="28">
        <v>86.3</v>
      </c>
      <c r="R20" s="28">
        <v>79.5</v>
      </c>
      <c r="S20" s="28">
        <v>107.1</v>
      </c>
      <c r="T20" s="28">
        <v>113.3</v>
      </c>
      <c r="U20" s="28">
        <v>82.6</v>
      </c>
      <c r="V20" s="28">
        <v>79.8</v>
      </c>
      <c r="W20" s="28">
        <v>77.6</v>
      </c>
      <c r="X20" s="28">
        <v>79.8</v>
      </c>
      <c r="Y20" s="28">
        <v>180.9</v>
      </c>
      <c r="Z20" s="9"/>
      <c r="AA20" s="9"/>
      <c r="AB20" s="9"/>
    </row>
    <row r="21" spans="1:28" ht="21" customHeight="1">
      <c r="A21" s="6"/>
      <c r="B21" s="24" t="s">
        <v>41</v>
      </c>
      <c r="C21" s="17"/>
      <c r="D21" s="25" t="s">
        <v>30</v>
      </c>
      <c r="E21" s="25" t="s">
        <v>30</v>
      </c>
      <c r="F21" s="25">
        <v>100</v>
      </c>
      <c r="G21" s="26">
        <v>87</v>
      </c>
      <c r="H21" s="20">
        <f t="shared" si="0"/>
        <v>94</v>
      </c>
      <c r="I21" s="25" t="s">
        <v>30</v>
      </c>
      <c r="J21" s="25" t="s">
        <v>30</v>
      </c>
      <c r="K21" s="25" t="s">
        <v>30</v>
      </c>
      <c r="L21" s="25">
        <v>-12.9</v>
      </c>
      <c r="M21" s="22">
        <f t="shared" si="1"/>
        <v>8</v>
      </c>
      <c r="N21" s="28">
        <v>87.5</v>
      </c>
      <c r="O21" s="28">
        <v>80.6</v>
      </c>
      <c r="P21" s="28">
        <v>80.2</v>
      </c>
      <c r="Q21" s="28">
        <v>76.9</v>
      </c>
      <c r="R21" s="28">
        <v>65.7</v>
      </c>
      <c r="S21" s="28">
        <v>162.5</v>
      </c>
      <c r="T21" s="28">
        <v>80.4</v>
      </c>
      <c r="U21" s="28">
        <v>73.4</v>
      </c>
      <c r="V21" s="28">
        <v>75</v>
      </c>
      <c r="W21" s="28">
        <v>73.9</v>
      </c>
      <c r="X21" s="28">
        <v>75</v>
      </c>
      <c r="Y21" s="28">
        <v>196.5</v>
      </c>
      <c r="Z21" s="9"/>
      <c r="AA21" s="9"/>
      <c r="AB21" s="9"/>
    </row>
    <row r="22" spans="1:28" ht="21" customHeight="1">
      <c r="A22" s="6"/>
      <c r="B22" s="24" t="s">
        <v>42</v>
      </c>
      <c r="C22" s="17"/>
      <c r="D22" s="25" t="s">
        <v>30</v>
      </c>
      <c r="E22" s="25" t="s">
        <v>30</v>
      </c>
      <c r="F22" s="25">
        <v>100</v>
      </c>
      <c r="G22" s="31" t="s">
        <v>43</v>
      </c>
      <c r="H22" s="20">
        <f t="shared" si="0"/>
        <v>110</v>
      </c>
      <c r="I22" s="25" t="s">
        <v>30</v>
      </c>
      <c r="J22" s="25" t="s">
        <v>30</v>
      </c>
      <c r="K22" s="25" t="s">
        <v>30</v>
      </c>
      <c r="L22" s="25" t="s">
        <v>43</v>
      </c>
      <c r="M22" s="22" t="s">
        <v>43</v>
      </c>
      <c r="N22" s="28">
        <v>80</v>
      </c>
      <c r="O22" s="28">
        <v>84.1</v>
      </c>
      <c r="P22" s="28">
        <v>89</v>
      </c>
      <c r="Q22" s="28">
        <v>92.1</v>
      </c>
      <c r="R22" s="28">
        <v>87.9</v>
      </c>
      <c r="S22" s="28">
        <v>124.7</v>
      </c>
      <c r="T22" s="28">
        <v>156.6</v>
      </c>
      <c r="U22" s="28">
        <v>107</v>
      </c>
      <c r="V22" s="28">
        <v>92.5</v>
      </c>
      <c r="W22" s="28">
        <v>92.1</v>
      </c>
      <c r="X22" s="28">
        <v>91.8</v>
      </c>
      <c r="Y22" s="28">
        <v>222.3</v>
      </c>
      <c r="Z22" s="9"/>
      <c r="AA22" s="9"/>
      <c r="AB22" s="9"/>
    </row>
    <row r="23" spans="1:28" ht="21" customHeight="1">
      <c r="A23" s="6"/>
      <c r="B23" s="24" t="s">
        <v>44</v>
      </c>
      <c r="C23" s="17"/>
      <c r="D23" s="25" t="s">
        <v>30</v>
      </c>
      <c r="E23" s="25" t="s">
        <v>30</v>
      </c>
      <c r="F23" s="25">
        <v>100</v>
      </c>
      <c r="G23" s="26">
        <v>100.8</v>
      </c>
      <c r="H23" s="20">
        <f t="shared" si="0"/>
        <v>102.5</v>
      </c>
      <c r="I23" s="25" t="s">
        <v>30</v>
      </c>
      <c r="J23" s="25" t="s">
        <v>30</v>
      </c>
      <c r="K23" s="25" t="s">
        <v>30</v>
      </c>
      <c r="L23" s="25">
        <v>0.8249999999999886</v>
      </c>
      <c r="M23" s="22">
        <f>ROUND((H23-G23)/G23*100,1)</f>
        <v>1.7</v>
      </c>
      <c r="N23" s="28">
        <v>87</v>
      </c>
      <c r="O23" s="28">
        <v>78.3</v>
      </c>
      <c r="P23" s="28">
        <v>75.1</v>
      </c>
      <c r="Q23" s="28">
        <v>77.6</v>
      </c>
      <c r="R23" s="28">
        <v>78</v>
      </c>
      <c r="S23" s="28">
        <v>109.5</v>
      </c>
      <c r="T23" s="28">
        <v>191</v>
      </c>
      <c r="U23" s="28">
        <v>77.4</v>
      </c>
      <c r="V23" s="28">
        <v>77.9</v>
      </c>
      <c r="W23" s="28">
        <v>76.5</v>
      </c>
      <c r="X23" s="28">
        <v>77.9</v>
      </c>
      <c r="Y23" s="28">
        <v>223.3</v>
      </c>
      <c r="Z23" s="9"/>
      <c r="AA23" s="9"/>
      <c r="AB23" s="9"/>
    </row>
    <row r="24" spans="1:28" ht="21" customHeight="1">
      <c r="A24" s="6"/>
      <c r="B24" s="24" t="s">
        <v>45</v>
      </c>
      <c r="C24" s="17"/>
      <c r="D24" s="25" t="s">
        <v>30</v>
      </c>
      <c r="E24" s="25" t="s">
        <v>30</v>
      </c>
      <c r="F24" s="25">
        <v>100</v>
      </c>
      <c r="G24" s="31" t="s">
        <v>43</v>
      </c>
      <c r="H24" s="20">
        <f t="shared" si="0"/>
        <v>117.5</v>
      </c>
      <c r="I24" s="25" t="s">
        <v>30</v>
      </c>
      <c r="J24" s="25" t="s">
        <v>30</v>
      </c>
      <c r="K24" s="25" t="s">
        <v>30</v>
      </c>
      <c r="L24" s="25" t="s">
        <v>43</v>
      </c>
      <c r="M24" s="22" t="s">
        <v>43</v>
      </c>
      <c r="N24" s="28">
        <v>105.2</v>
      </c>
      <c r="O24" s="28">
        <v>99.8</v>
      </c>
      <c r="P24" s="28">
        <v>97.1</v>
      </c>
      <c r="Q24" s="28">
        <v>99.4</v>
      </c>
      <c r="R24" s="28">
        <v>92.3</v>
      </c>
      <c r="S24" s="28">
        <v>124.9</v>
      </c>
      <c r="T24" s="28">
        <v>190.9</v>
      </c>
      <c r="U24" s="28">
        <v>92.9</v>
      </c>
      <c r="V24" s="28">
        <v>91.8</v>
      </c>
      <c r="W24" s="28">
        <v>92.5</v>
      </c>
      <c r="X24" s="28">
        <v>95</v>
      </c>
      <c r="Y24" s="28">
        <v>228.3</v>
      </c>
      <c r="Z24" s="9"/>
      <c r="AA24" s="9"/>
      <c r="AB24" s="9"/>
    </row>
    <row r="25" spans="1:28" ht="21" customHeight="1">
      <c r="A25" s="6"/>
      <c r="B25" s="24" t="s">
        <v>46</v>
      </c>
      <c r="C25" s="17"/>
      <c r="D25" s="25" t="s">
        <v>30</v>
      </c>
      <c r="E25" s="25" t="s">
        <v>30</v>
      </c>
      <c r="F25" s="25">
        <v>100</v>
      </c>
      <c r="G25" s="26">
        <v>101.4</v>
      </c>
      <c r="H25" s="20">
        <f t="shared" si="0"/>
        <v>119</v>
      </c>
      <c r="I25" s="25" t="s">
        <v>30</v>
      </c>
      <c r="J25" s="25" t="s">
        <v>30</v>
      </c>
      <c r="K25" s="25" t="s">
        <v>30</v>
      </c>
      <c r="L25" s="25">
        <v>1.3500000000000085</v>
      </c>
      <c r="M25" s="22">
        <f>ROUND((H25-G25)/G25*100,1)</f>
        <v>17.4</v>
      </c>
      <c r="N25" s="28">
        <v>78.5</v>
      </c>
      <c r="O25" s="28">
        <v>81.8</v>
      </c>
      <c r="P25" s="28">
        <v>89.5</v>
      </c>
      <c r="Q25" s="28">
        <v>88.2</v>
      </c>
      <c r="R25" s="28">
        <v>99.6</v>
      </c>
      <c r="S25" s="28">
        <v>98.4</v>
      </c>
      <c r="T25" s="28">
        <v>234.3</v>
      </c>
      <c r="U25" s="28">
        <v>98.9</v>
      </c>
      <c r="V25" s="28">
        <v>92</v>
      </c>
      <c r="W25" s="28">
        <v>88.2</v>
      </c>
      <c r="X25" s="28">
        <v>95.9</v>
      </c>
      <c r="Y25" s="28">
        <v>282.8</v>
      </c>
      <c r="Z25" s="9"/>
      <c r="AA25" s="9"/>
      <c r="AB25" s="9"/>
    </row>
    <row r="26" spans="1:28" ht="21" customHeight="1">
      <c r="A26" s="6"/>
      <c r="B26" s="24" t="s">
        <v>47</v>
      </c>
      <c r="C26" s="17"/>
      <c r="D26" s="25" t="s">
        <v>30</v>
      </c>
      <c r="E26" s="25" t="s">
        <v>30</v>
      </c>
      <c r="F26" s="25">
        <v>100</v>
      </c>
      <c r="G26" s="26">
        <v>99.4</v>
      </c>
      <c r="H26" s="20">
        <f t="shared" si="0"/>
        <v>99.5</v>
      </c>
      <c r="I26" s="25" t="s">
        <v>30</v>
      </c>
      <c r="J26" s="25" t="s">
        <v>30</v>
      </c>
      <c r="K26" s="25" t="s">
        <v>30</v>
      </c>
      <c r="L26" s="25">
        <v>-0.5750000000000028</v>
      </c>
      <c r="M26" s="22">
        <f>ROUND((H26-G26)/G26*100,1)</f>
        <v>0.1</v>
      </c>
      <c r="N26" s="28">
        <v>82.3</v>
      </c>
      <c r="O26" s="28">
        <v>86.9</v>
      </c>
      <c r="P26" s="28">
        <v>84</v>
      </c>
      <c r="Q26" s="28">
        <v>87</v>
      </c>
      <c r="R26" s="28">
        <v>84</v>
      </c>
      <c r="S26" s="28">
        <v>111.1</v>
      </c>
      <c r="T26" s="28">
        <v>137.8</v>
      </c>
      <c r="U26" s="28">
        <v>87.6</v>
      </c>
      <c r="V26" s="28">
        <v>86.8</v>
      </c>
      <c r="W26" s="28">
        <v>86.8</v>
      </c>
      <c r="X26" s="28">
        <v>86.3</v>
      </c>
      <c r="Y26" s="28">
        <v>173.4</v>
      </c>
      <c r="Z26" s="9"/>
      <c r="AA26" s="9"/>
      <c r="AB26" s="9"/>
    </row>
    <row r="27" spans="1:28" ht="21" customHeight="1">
      <c r="A27" s="6"/>
      <c r="B27" s="24" t="s">
        <v>48</v>
      </c>
      <c r="C27" s="17"/>
      <c r="D27" s="25" t="s">
        <v>30</v>
      </c>
      <c r="E27" s="25" t="s">
        <v>30</v>
      </c>
      <c r="F27" s="25">
        <v>100</v>
      </c>
      <c r="G27" s="26">
        <v>98.6</v>
      </c>
      <c r="H27" s="20">
        <f t="shared" si="0"/>
        <v>90.3</v>
      </c>
      <c r="I27" s="25" t="s">
        <v>30</v>
      </c>
      <c r="J27" s="25" t="s">
        <v>30</v>
      </c>
      <c r="K27" s="25" t="s">
        <v>30</v>
      </c>
      <c r="L27" s="25">
        <v>-1.4</v>
      </c>
      <c r="M27" s="22">
        <f>ROUND((H27-G27)/G27*100,1)</f>
        <v>-8.4</v>
      </c>
      <c r="N27" s="28">
        <v>64.3</v>
      </c>
      <c r="O27" s="28">
        <v>66</v>
      </c>
      <c r="P27" s="28">
        <v>66.6</v>
      </c>
      <c r="Q27" s="28">
        <v>65.8</v>
      </c>
      <c r="R27" s="28">
        <v>66.5</v>
      </c>
      <c r="S27" s="28">
        <v>183.7</v>
      </c>
      <c r="T27" s="28">
        <v>83.6</v>
      </c>
      <c r="U27" s="28">
        <v>65.7</v>
      </c>
      <c r="V27" s="28">
        <v>65.2</v>
      </c>
      <c r="W27" s="28">
        <v>64.2</v>
      </c>
      <c r="X27" s="28">
        <v>71.3</v>
      </c>
      <c r="Y27" s="28">
        <v>220.7</v>
      </c>
      <c r="Z27" s="9"/>
      <c r="AA27" s="9"/>
      <c r="AB27" s="9"/>
    </row>
    <row r="28" spans="1:28" ht="21" customHeight="1">
      <c r="A28" s="6"/>
      <c r="B28" s="24" t="s">
        <v>49</v>
      </c>
      <c r="C28" s="17"/>
      <c r="D28" s="25" t="s">
        <v>30</v>
      </c>
      <c r="E28" s="25" t="s">
        <v>30</v>
      </c>
      <c r="F28" s="25">
        <v>100</v>
      </c>
      <c r="G28" s="31" t="s">
        <v>43</v>
      </c>
      <c r="H28" s="20">
        <f t="shared" si="0"/>
        <v>107.9</v>
      </c>
      <c r="I28" s="25" t="s">
        <v>30</v>
      </c>
      <c r="J28" s="25" t="s">
        <v>30</v>
      </c>
      <c r="K28" s="25" t="s">
        <v>30</v>
      </c>
      <c r="L28" s="25" t="s">
        <v>43</v>
      </c>
      <c r="M28" s="22" t="s">
        <v>43</v>
      </c>
      <c r="N28" s="28">
        <v>77</v>
      </c>
      <c r="O28" s="28">
        <v>78.7</v>
      </c>
      <c r="P28" s="28">
        <v>79.8</v>
      </c>
      <c r="Q28" s="28">
        <v>78.3</v>
      </c>
      <c r="R28" s="28">
        <v>82.4</v>
      </c>
      <c r="S28" s="28">
        <v>241.5</v>
      </c>
      <c r="T28" s="28">
        <v>87.4</v>
      </c>
      <c r="U28" s="28">
        <v>77.8</v>
      </c>
      <c r="V28" s="28">
        <v>79.9</v>
      </c>
      <c r="W28" s="28">
        <v>80.2</v>
      </c>
      <c r="X28" s="28">
        <v>164.1</v>
      </c>
      <c r="Y28" s="28">
        <v>167.2</v>
      </c>
      <c r="Z28" s="9"/>
      <c r="AA28" s="9"/>
      <c r="AB28" s="9"/>
    </row>
    <row r="29" spans="1:28" ht="21" customHeight="1">
      <c r="A29" s="6"/>
      <c r="B29" s="24" t="s">
        <v>50</v>
      </c>
      <c r="C29" s="17"/>
      <c r="D29" s="25" t="s">
        <v>30</v>
      </c>
      <c r="E29" s="25" t="s">
        <v>30</v>
      </c>
      <c r="F29" s="25">
        <v>100</v>
      </c>
      <c r="G29" s="26">
        <v>99.9</v>
      </c>
      <c r="H29" s="20">
        <f t="shared" si="0"/>
        <v>88.8</v>
      </c>
      <c r="I29" s="25" t="s">
        <v>30</v>
      </c>
      <c r="J29" s="25" t="s">
        <v>30</v>
      </c>
      <c r="K29" s="25" t="s">
        <v>30</v>
      </c>
      <c r="L29" s="25">
        <v>-0.10000000000000853</v>
      </c>
      <c r="M29" s="22">
        <f>ROUND((H29-G29)/G29*100,1)</f>
        <v>-11.1</v>
      </c>
      <c r="N29" s="28">
        <v>73.3</v>
      </c>
      <c r="O29" s="28">
        <v>67.6</v>
      </c>
      <c r="P29" s="28">
        <v>74.3</v>
      </c>
      <c r="Q29" s="28">
        <v>68.7</v>
      </c>
      <c r="R29" s="28">
        <v>69.1</v>
      </c>
      <c r="S29" s="28">
        <v>137.9</v>
      </c>
      <c r="T29" s="28">
        <v>118</v>
      </c>
      <c r="U29" s="28">
        <v>70.2</v>
      </c>
      <c r="V29" s="28">
        <v>76.5</v>
      </c>
      <c r="W29" s="28">
        <v>69.3</v>
      </c>
      <c r="X29" s="28">
        <v>70.6</v>
      </c>
      <c r="Y29" s="28">
        <v>169.8</v>
      </c>
      <c r="Z29" s="9"/>
      <c r="AA29" s="9"/>
      <c r="AB29" s="9"/>
    </row>
    <row r="30" spans="1:28" ht="21" customHeight="1">
      <c r="A30" s="6"/>
      <c r="B30" s="24" t="s">
        <v>51</v>
      </c>
      <c r="C30" s="17"/>
      <c r="D30" s="25" t="s">
        <v>30</v>
      </c>
      <c r="E30" s="25" t="s">
        <v>30</v>
      </c>
      <c r="F30" s="25">
        <v>100</v>
      </c>
      <c r="G30" s="26">
        <v>98</v>
      </c>
      <c r="H30" s="20">
        <f t="shared" si="0"/>
        <v>95.9</v>
      </c>
      <c r="I30" s="25" t="s">
        <v>30</v>
      </c>
      <c r="J30" s="25" t="s">
        <v>30</v>
      </c>
      <c r="K30" s="25" t="s">
        <v>30</v>
      </c>
      <c r="L30" s="25">
        <v>-2</v>
      </c>
      <c r="M30" s="22">
        <f>ROUND((H30-G30)/G30*100,1)</f>
        <v>-2.1</v>
      </c>
      <c r="N30" s="28">
        <v>77.4</v>
      </c>
      <c r="O30" s="28">
        <v>81.8</v>
      </c>
      <c r="P30" s="28">
        <v>83.2</v>
      </c>
      <c r="Q30" s="28">
        <v>81.9</v>
      </c>
      <c r="R30" s="28">
        <v>79.5</v>
      </c>
      <c r="S30" s="28">
        <v>93.6</v>
      </c>
      <c r="T30" s="28">
        <v>174.6</v>
      </c>
      <c r="U30" s="28">
        <v>79.8</v>
      </c>
      <c r="V30" s="28">
        <v>79.1</v>
      </c>
      <c r="W30" s="28">
        <v>71.7</v>
      </c>
      <c r="X30" s="28">
        <v>78.6</v>
      </c>
      <c r="Y30" s="28">
        <v>169.4</v>
      </c>
      <c r="Z30" s="9"/>
      <c r="AA30" s="9"/>
      <c r="AB30" s="9"/>
    </row>
    <row r="31" spans="1:28" ht="21" customHeight="1">
      <c r="A31" s="6"/>
      <c r="B31" s="24" t="s">
        <v>52</v>
      </c>
      <c r="C31" s="17"/>
      <c r="D31" s="25" t="s">
        <v>30</v>
      </c>
      <c r="E31" s="25" t="s">
        <v>30</v>
      </c>
      <c r="F31" s="25">
        <v>100</v>
      </c>
      <c r="G31" s="31" t="s">
        <v>43</v>
      </c>
      <c r="H31" s="20">
        <f t="shared" si="0"/>
        <v>121.7</v>
      </c>
      <c r="I31" s="25" t="s">
        <v>30</v>
      </c>
      <c r="J31" s="25" t="s">
        <v>30</v>
      </c>
      <c r="K31" s="25" t="s">
        <v>30</v>
      </c>
      <c r="L31" s="25" t="s">
        <v>43</v>
      </c>
      <c r="M31" s="22" t="s">
        <v>43</v>
      </c>
      <c r="N31" s="28">
        <v>100.5</v>
      </c>
      <c r="O31" s="28">
        <v>98.2</v>
      </c>
      <c r="P31" s="28">
        <v>105.1</v>
      </c>
      <c r="Q31" s="28">
        <v>98.3</v>
      </c>
      <c r="R31" s="28">
        <v>97.2</v>
      </c>
      <c r="S31" s="28">
        <v>131.6</v>
      </c>
      <c r="T31" s="28">
        <v>143.9</v>
      </c>
      <c r="U31" s="28">
        <v>116.2</v>
      </c>
      <c r="V31" s="28">
        <v>115.8</v>
      </c>
      <c r="W31" s="28">
        <v>96.2</v>
      </c>
      <c r="X31" s="28">
        <v>103.3</v>
      </c>
      <c r="Y31" s="28">
        <v>253.6</v>
      </c>
      <c r="Z31" s="9"/>
      <c r="AA31" s="9"/>
      <c r="AB31" s="9"/>
    </row>
    <row r="32" spans="1:28" ht="21" customHeight="1">
      <c r="A32" s="6"/>
      <c r="B32" s="24" t="s">
        <v>53</v>
      </c>
      <c r="C32" s="17"/>
      <c r="D32" s="25" t="s">
        <v>30</v>
      </c>
      <c r="E32" s="25" t="s">
        <v>30</v>
      </c>
      <c r="F32" s="25">
        <v>100</v>
      </c>
      <c r="G32" s="26">
        <v>96</v>
      </c>
      <c r="H32" s="20">
        <f t="shared" si="0"/>
        <v>96.9</v>
      </c>
      <c r="I32" s="25" t="s">
        <v>30</v>
      </c>
      <c r="J32" s="25" t="s">
        <v>30</v>
      </c>
      <c r="K32" s="25" t="s">
        <v>30</v>
      </c>
      <c r="L32" s="25">
        <v>-4</v>
      </c>
      <c r="M32" s="22">
        <f aca="true" t="shared" si="2" ref="M32:M39">ROUND((H32-G32)/G32*100,1)</f>
        <v>0.9</v>
      </c>
      <c r="N32" s="28">
        <v>81</v>
      </c>
      <c r="O32" s="28">
        <v>80.7</v>
      </c>
      <c r="P32" s="28">
        <v>79</v>
      </c>
      <c r="Q32" s="28">
        <v>87.7</v>
      </c>
      <c r="R32" s="28">
        <v>90</v>
      </c>
      <c r="S32" s="28">
        <v>97.4</v>
      </c>
      <c r="T32" s="28">
        <v>98</v>
      </c>
      <c r="U32" s="28">
        <v>80.8</v>
      </c>
      <c r="V32" s="28">
        <v>83.6</v>
      </c>
      <c r="W32" s="28">
        <v>83.9</v>
      </c>
      <c r="X32" s="28">
        <v>84.1</v>
      </c>
      <c r="Y32" s="28">
        <v>216.9</v>
      </c>
      <c r="Z32" s="9"/>
      <c r="AA32" s="9"/>
      <c r="AB32" s="9"/>
    </row>
    <row r="33" spans="1:28" ht="21" customHeight="1">
      <c r="A33" s="6"/>
      <c r="B33" s="24" t="s">
        <v>54</v>
      </c>
      <c r="C33" s="17"/>
      <c r="D33" s="25" t="s">
        <v>30</v>
      </c>
      <c r="E33" s="25" t="s">
        <v>30</v>
      </c>
      <c r="F33" s="25">
        <v>100</v>
      </c>
      <c r="G33" s="26">
        <v>106.3</v>
      </c>
      <c r="H33" s="20">
        <f t="shared" si="0"/>
        <v>106.6</v>
      </c>
      <c r="I33" s="25" t="s">
        <v>30</v>
      </c>
      <c r="J33" s="25" t="s">
        <v>30</v>
      </c>
      <c r="K33" s="25" t="s">
        <v>30</v>
      </c>
      <c r="L33" s="25">
        <v>6.341666666666683</v>
      </c>
      <c r="M33" s="22">
        <f t="shared" si="2"/>
        <v>0.3</v>
      </c>
      <c r="N33" s="28">
        <v>72.2</v>
      </c>
      <c r="O33" s="28">
        <v>73.1</v>
      </c>
      <c r="P33" s="28">
        <v>75.7</v>
      </c>
      <c r="Q33" s="28">
        <v>80.2</v>
      </c>
      <c r="R33" s="28">
        <v>72.1</v>
      </c>
      <c r="S33" s="28">
        <v>221.3</v>
      </c>
      <c r="T33" s="28">
        <v>89.3</v>
      </c>
      <c r="U33" s="28">
        <v>81.2</v>
      </c>
      <c r="V33" s="28">
        <v>72.3</v>
      </c>
      <c r="W33" s="28">
        <v>73.2</v>
      </c>
      <c r="X33" s="28">
        <v>115.6</v>
      </c>
      <c r="Y33" s="28">
        <v>252.8</v>
      </c>
      <c r="Z33" s="9"/>
      <c r="AA33" s="9"/>
      <c r="AB33" s="9"/>
    </row>
    <row r="34" spans="1:28" ht="21" customHeight="1">
      <c r="A34" s="6"/>
      <c r="B34" s="24" t="s">
        <v>55</v>
      </c>
      <c r="C34" s="17"/>
      <c r="D34" s="25" t="s">
        <v>30</v>
      </c>
      <c r="E34" s="25" t="s">
        <v>30</v>
      </c>
      <c r="F34" s="25">
        <v>100</v>
      </c>
      <c r="G34" s="26">
        <v>94.1</v>
      </c>
      <c r="H34" s="20">
        <f t="shared" si="0"/>
        <v>87.9</v>
      </c>
      <c r="I34" s="25" t="s">
        <v>30</v>
      </c>
      <c r="J34" s="25" t="s">
        <v>30</v>
      </c>
      <c r="K34" s="25" t="s">
        <v>30</v>
      </c>
      <c r="L34" s="25">
        <v>-5.875</v>
      </c>
      <c r="M34" s="22">
        <f t="shared" si="2"/>
        <v>-6.6</v>
      </c>
      <c r="N34" s="28">
        <v>100.9</v>
      </c>
      <c r="O34" s="28">
        <v>74.6</v>
      </c>
      <c r="P34" s="28">
        <v>72.4</v>
      </c>
      <c r="Q34" s="28">
        <v>73.3</v>
      </c>
      <c r="R34" s="28">
        <v>72.4</v>
      </c>
      <c r="S34" s="28">
        <v>97.8</v>
      </c>
      <c r="T34" s="28">
        <v>91.9</v>
      </c>
      <c r="U34" s="28">
        <v>71.4</v>
      </c>
      <c r="V34" s="28">
        <v>69.4</v>
      </c>
      <c r="W34" s="28">
        <v>70.2</v>
      </c>
      <c r="X34" s="28">
        <v>70.6</v>
      </c>
      <c r="Y34" s="28">
        <v>190.4</v>
      </c>
      <c r="Z34" s="9"/>
      <c r="AA34" s="9"/>
      <c r="AB34" s="9"/>
    </row>
    <row r="35" spans="1:28" ht="21" customHeight="1">
      <c r="A35" s="6"/>
      <c r="B35" s="24" t="s">
        <v>56</v>
      </c>
      <c r="C35" s="17"/>
      <c r="D35" s="25" t="s">
        <v>30</v>
      </c>
      <c r="E35" s="25" t="s">
        <v>30</v>
      </c>
      <c r="F35" s="25">
        <v>100</v>
      </c>
      <c r="G35" s="26">
        <v>100.8</v>
      </c>
      <c r="H35" s="20">
        <f t="shared" si="0"/>
        <v>98.7</v>
      </c>
      <c r="I35" s="25" t="s">
        <v>30</v>
      </c>
      <c r="J35" s="25" t="s">
        <v>30</v>
      </c>
      <c r="K35" s="25" t="s">
        <v>30</v>
      </c>
      <c r="L35" s="25">
        <v>0.7749999999999915</v>
      </c>
      <c r="M35" s="22">
        <f t="shared" si="2"/>
        <v>-2.1</v>
      </c>
      <c r="N35" s="28">
        <v>76.6</v>
      </c>
      <c r="O35" s="28">
        <v>79.9</v>
      </c>
      <c r="P35" s="28">
        <v>79.7</v>
      </c>
      <c r="Q35" s="28">
        <v>76.9</v>
      </c>
      <c r="R35" s="28">
        <v>75.1</v>
      </c>
      <c r="S35" s="28">
        <v>184.4</v>
      </c>
      <c r="T35" s="28">
        <v>86</v>
      </c>
      <c r="U35" s="28">
        <v>78.3</v>
      </c>
      <c r="V35" s="28">
        <v>73.7</v>
      </c>
      <c r="W35" s="28">
        <v>76</v>
      </c>
      <c r="X35" s="28">
        <v>75.8</v>
      </c>
      <c r="Y35" s="28">
        <v>221.4</v>
      </c>
      <c r="Z35" s="9"/>
      <c r="AA35" s="9"/>
      <c r="AB35" s="9"/>
    </row>
    <row r="36" spans="1:28" ht="21" customHeight="1">
      <c r="A36" s="6"/>
      <c r="B36" s="24" t="s">
        <v>57</v>
      </c>
      <c r="C36" s="17"/>
      <c r="D36" s="25" t="s">
        <v>30</v>
      </c>
      <c r="E36" s="25" t="s">
        <v>30</v>
      </c>
      <c r="F36" s="25">
        <v>100</v>
      </c>
      <c r="G36" s="26">
        <v>101</v>
      </c>
      <c r="H36" s="20">
        <f t="shared" si="0"/>
        <v>118.2</v>
      </c>
      <c r="I36" s="25" t="s">
        <v>30</v>
      </c>
      <c r="J36" s="25" t="s">
        <v>30</v>
      </c>
      <c r="K36" s="25" t="s">
        <v>30</v>
      </c>
      <c r="L36" s="25">
        <v>1.00833333333334</v>
      </c>
      <c r="M36" s="22">
        <f t="shared" si="2"/>
        <v>17</v>
      </c>
      <c r="N36" s="28">
        <v>76.6</v>
      </c>
      <c r="O36" s="28">
        <v>78.9</v>
      </c>
      <c r="P36" s="28">
        <v>79.1</v>
      </c>
      <c r="Q36" s="28">
        <v>79.5</v>
      </c>
      <c r="R36" s="28">
        <v>78.5</v>
      </c>
      <c r="S36" s="28">
        <v>265.7</v>
      </c>
      <c r="T36" s="28">
        <v>188.6</v>
      </c>
      <c r="U36" s="28">
        <v>79.4</v>
      </c>
      <c r="V36" s="28">
        <v>78</v>
      </c>
      <c r="W36" s="28">
        <v>80.8</v>
      </c>
      <c r="X36" s="28">
        <v>86.9</v>
      </c>
      <c r="Y36" s="28">
        <v>246.3</v>
      </c>
      <c r="Z36" s="9"/>
      <c r="AA36" s="9"/>
      <c r="AB36" s="9"/>
    </row>
    <row r="37" spans="1:28" ht="21" customHeight="1">
      <c r="A37" s="6"/>
      <c r="B37" s="32" t="s">
        <v>58</v>
      </c>
      <c r="C37" s="17"/>
      <c r="D37" s="25" t="s">
        <v>30</v>
      </c>
      <c r="E37" s="25" t="s">
        <v>30</v>
      </c>
      <c r="F37" s="25">
        <v>100</v>
      </c>
      <c r="G37" s="26">
        <v>100.2</v>
      </c>
      <c r="H37" s="20">
        <f t="shared" si="0"/>
        <v>92.8</v>
      </c>
      <c r="I37" s="25" t="s">
        <v>30</v>
      </c>
      <c r="J37" s="25" t="s">
        <v>30</v>
      </c>
      <c r="K37" s="25" t="s">
        <v>30</v>
      </c>
      <c r="L37" s="25">
        <v>0.17499999999999716</v>
      </c>
      <c r="M37" s="22">
        <f t="shared" si="2"/>
        <v>-7.4</v>
      </c>
      <c r="N37" s="33">
        <v>70.7</v>
      </c>
      <c r="O37" s="33">
        <v>72.7</v>
      </c>
      <c r="P37" s="33">
        <v>71</v>
      </c>
      <c r="Q37" s="33">
        <v>69.4</v>
      </c>
      <c r="R37" s="33">
        <v>70.3</v>
      </c>
      <c r="S37" s="33">
        <v>112.4</v>
      </c>
      <c r="T37" s="33">
        <v>160.5</v>
      </c>
      <c r="U37" s="33">
        <v>72.9</v>
      </c>
      <c r="V37" s="33">
        <v>73</v>
      </c>
      <c r="W37" s="33">
        <v>72.6</v>
      </c>
      <c r="X37" s="33">
        <v>70.6</v>
      </c>
      <c r="Y37" s="33">
        <v>197.4</v>
      </c>
      <c r="Z37" s="9"/>
      <c r="AA37" s="9"/>
      <c r="AB37" s="9"/>
    </row>
    <row r="38" spans="1:28" ht="21" customHeight="1">
      <c r="A38" s="6"/>
      <c r="B38" s="32" t="s">
        <v>59</v>
      </c>
      <c r="C38" s="17"/>
      <c r="D38" s="25" t="s">
        <v>30</v>
      </c>
      <c r="E38" s="25" t="s">
        <v>30</v>
      </c>
      <c r="F38" s="25">
        <v>100</v>
      </c>
      <c r="G38" s="26">
        <v>106.4</v>
      </c>
      <c r="H38" s="20">
        <f t="shared" si="0"/>
        <v>109.7</v>
      </c>
      <c r="I38" s="25" t="s">
        <v>30</v>
      </c>
      <c r="J38" s="25" t="s">
        <v>30</v>
      </c>
      <c r="K38" s="25" t="s">
        <v>30</v>
      </c>
      <c r="L38" s="25">
        <v>6.3916666666666515</v>
      </c>
      <c r="M38" s="22">
        <f t="shared" si="2"/>
        <v>3.1</v>
      </c>
      <c r="N38" s="34">
        <v>92.2</v>
      </c>
      <c r="O38" s="34">
        <v>97.7</v>
      </c>
      <c r="P38" s="34">
        <v>103.8</v>
      </c>
      <c r="Q38" s="34">
        <v>95.2</v>
      </c>
      <c r="R38" s="34">
        <v>97.8</v>
      </c>
      <c r="S38" s="34">
        <v>111.6</v>
      </c>
      <c r="T38" s="34">
        <v>86.6</v>
      </c>
      <c r="U38" s="34">
        <v>93.2</v>
      </c>
      <c r="V38" s="34">
        <v>95.2</v>
      </c>
      <c r="W38" s="34">
        <v>90.5</v>
      </c>
      <c r="X38" s="34">
        <v>93.1</v>
      </c>
      <c r="Y38" s="34">
        <v>259.6</v>
      </c>
      <c r="Z38" s="9"/>
      <c r="AA38" s="9"/>
      <c r="AB38" s="9"/>
    </row>
    <row r="39" spans="1:28" ht="21" customHeight="1">
      <c r="A39" s="6"/>
      <c r="B39" s="32" t="s">
        <v>60</v>
      </c>
      <c r="C39" s="35"/>
      <c r="D39" s="25" t="s">
        <v>30</v>
      </c>
      <c r="E39" s="25" t="s">
        <v>30</v>
      </c>
      <c r="F39" s="25">
        <v>100</v>
      </c>
      <c r="G39" s="26">
        <v>102.7</v>
      </c>
      <c r="H39" s="20">
        <f t="shared" si="0"/>
        <v>99.6</v>
      </c>
      <c r="I39" s="25" t="s">
        <v>30</v>
      </c>
      <c r="J39" s="25" t="s">
        <v>30</v>
      </c>
      <c r="K39" s="25" t="s">
        <v>30</v>
      </c>
      <c r="L39" s="25">
        <v>2.6666666666666714</v>
      </c>
      <c r="M39" s="22">
        <f t="shared" si="2"/>
        <v>-3</v>
      </c>
      <c r="N39" s="34">
        <v>68.3</v>
      </c>
      <c r="O39" s="34">
        <v>83.2</v>
      </c>
      <c r="P39" s="34">
        <v>71.5</v>
      </c>
      <c r="Q39" s="34">
        <v>68.4</v>
      </c>
      <c r="R39" s="34">
        <v>71.4</v>
      </c>
      <c r="S39" s="34">
        <v>98.1</v>
      </c>
      <c r="T39" s="34">
        <v>211.5</v>
      </c>
      <c r="U39" s="34">
        <v>68</v>
      </c>
      <c r="V39" s="34">
        <v>68.4</v>
      </c>
      <c r="W39" s="34">
        <v>70</v>
      </c>
      <c r="X39" s="34">
        <v>71.8</v>
      </c>
      <c r="Y39" s="34">
        <v>244.3</v>
      </c>
      <c r="Z39" s="9"/>
      <c r="AA39" s="9"/>
      <c r="AB39" s="9"/>
    </row>
    <row r="40" spans="1:28" ht="21" customHeight="1">
      <c r="A40" s="6"/>
      <c r="B40" s="36" t="s">
        <v>61</v>
      </c>
      <c r="C40" s="37"/>
      <c r="D40" s="38" t="s">
        <v>30</v>
      </c>
      <c r="E40" s="38" t="s">
        <v>30</v>
      </c>
      <c r="F40" s="38">
        <v>100</v>
      </c>
      <c r="G40" s="39">
        <v>98</v>
      </c>
      <c r="H40" s="40" t="s">
        <v>43</v>
      </c>
      <c r="I40" s="38" t="s">
        <v>30</v>
      </c>
      <c r="J40" s="38" t="s">
        <v>30</v>
      </c>
      <c r="K40" s="38" t="s">
        <v>30</v>
      </c>
      <c r="L40" s="38">
        <v>-1.9</v>
      </c>
      <c r="M40" s="40" t="s">
        <v>43</v>
      </c>
      <c r="N40" s="41" t="s">
        <v>43</v>
      </c>
      <c r="O40" s="41" t="s">
        <v>43</v>
      </c>
      <c r="P40" s="41" t="s">
        <v>43</v>
      </c>
      <c r="Q40" s="42">
        <v>132</v>
      </c>
      <c r="R40" s="41" t="s">
        <v>43</v>
      </c>
      <c r="S40" s="42">
        <v>282.2</v>
      </c>
      <c r="T40" s="41" t="s">
        <v>43</v>
      </c>
      <c r="U40" s="42">
        <v>135.3</v>
      </c>
      <c r="V40" s="42">
        <v>152.5</v>
      </c>
      <c r="W40" s="42">
        <v>138.6</v>
      </c>
      <c r="X40" s="41" t="s">
        <v>43</v>
      </c>
      <c r="Y40" s="41" t="s">
        <v>43</v>
      </c>
      <c r="Z40" s="9"/>
      <c r="AA40" s="9"/>
      <c r="AB40" s="9"/>
    </row>
    <row r="41" spans="1:28" ht="15" customHeight="1">
      <c r="A41" s="43"/>
      <c r="B41" s="44" t="s">
        <v>62</v>
      </c>
      <c r="Y41" s="47" t="s">
        <v>63</v>
      </c>
      <c r="Z41" s="9"/>
      <c r="AA41" s="9"/>
      <c r="AB41" s="9"/>
    </row>
    <row r="42" spans="2:28" ht="13.5">
      <c r="B42" s="6"/>
      <c r="Z42" s="9"/>
      <c r="AA42" s="9"/>
      <c r="AB42" s="9"/>
    </row>
    <row r="43" spans="26:28" ht="13.5">
      <c r="Z43" s="9"/>
      <c r="AA43" s="9"/>
      <c r="AB43" s="9"/>
    </row>
    <row r="44" spans="26:28" ht="13.5">
      <c r="Z44" s="9"/>
      <c r="AA44" s="9"/>
      <c r="AB44" s="9"/>
    </row>
  </sheetData>
  <sheetProtection/>
  <mergeCells count="28">
    <mergeCell ref="X4:X5"/>
    <mergeCell ref="Y4:Y5"/>
    <mergeCell ref="R4:R5"/>
    <mergeCell ref="S4:S5"/>
    <mergeCell ref="T4:T5"/>
    <mergeCell ref="U4:U5"/>
    <mergeCell ref="V4:V5"/>
    <mergeCell ref="W4:W5"/>
    <mergeCell ref="U3:Y3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1:Y1"/>
    <mergeCell ref="A2:I2"/>
    <mergeCell ref="W2:Y2"/>
    <mergeCell ref="D3:D5"/>
    <mergeCell ref="E3:E5"/>
    <mergeCell ref="F3:F5"/>
    <mergeCell ref="G3:G5"/>
    <mergeCell ref="H3:H5"/>
    <mergeCell ref="I3:L3"/>
    <mergeCell ref="M3:T3"/>
  </mergeCells>
  <printOptions horizontalCentered="1"/>
  <pageMargins left="0.55" right="0.52" top="0.5" bottom="0.55" header="0.36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dcterms:created xsi:type="dcterms:W3CDTF">2011-05-06T04:33:32Z</dcterms:created>
  <dcterms:modified xsi:type="dcterms:W3CDTF">2011-05-06T07:37:45Z</dcterms:modified>
  <cp:category/>
  <cp:version/>
  <cp:contentType/>
  <cp:contentStatus/>
</cp:coreProperties>
</file>