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0" windowWidth="18630" windowHeight="8430" activeTab="0"/>
  </bookViews>
  <sheets>
    <sheet name="教育・文化【17】公民館利用状況" sheetId="1" r:id="rId1"/>
  </sheets>
  <definedNames>
    <definedName name="_xlnm.Print_Area" localSheetId="0">'教育・文化【17】公民館利用状況'!$A$1:$T$50</definedName>
  </definedNames>
  <calcPr fullCalcOnLoad="1"/>
</workbook>
</file>

<file path=xl/sharedStrings.xml><?xml version="1.0" encoding="utf-8"?>
<sst xmlns="http://schemas.openxmlformats.org/spreadsheetml/2006/main" count="198" uniqueCount="35">
  <si>
    <t>人</t>
  </si>
  <si>
    <t>定期講座</t>
  </si>
  <si>
    <t>回</t>
  </si>
  <si>
    <t>-</t>
  </si>
  <si>
    <t>別府公民館</t>
  </si>
  <si>
    <t>安威川公民館</t>
  </si>
  <si>
    <t>婦人学級</t>
  </si>
  <si>
    <t>育児相談</t>
  </si>
  <si>
    <t>回数</t>
  </si>
  <si>
    <t>人数</t>
  </si>
  <si>
    <t>味生公民館</t>
  </si>
  <si>
    <t>鳥飼東公民館</t>
  </si>
  <si>
    <t>新鳥飼公民館</t>
  </si>
  <si>
    <t>千里丘公民館</t>
  </si>
  <si>
    <t xml:space="preserve"> </t>
  </si>
  <si>
    <t>総　　　　数</t>
  </si>
  <si>
    <t>ク ラ ブ</t>
  </si>
  <si>
    <t>レクリェーション</t>
  </si>
  <si>
    <t>平成18年</t>
  </si>
  <si>
    <t>19年</t>
  </si>
  <si>
    <t>20年</t>
  </si>
  <si>
    <t>21年</t>
  </si>
  <si>
    <t>22年</t>
  </si>
  <si>
    <t>平成18年</t>
  </si>
  <si>
    <t>総数</t>
  </si>
  <si>
    <t>会議</t>
  </si>
  <si>
    <t>講演</t>
  </si>
  <si>
    <t>体育</t>
  </si>
  <si>
    <t>その他</t>
  </si>
  <si>
    <t>年度</t>
  </si>
  <si>
    <t>資料：生涯学習部生涯学習課</t>
  </si>
  <si>
    <t>-</t>
  </si>
  <si>
    <t>-</t>
  </si>
  <si>
    <t>【１7】公民館利用状況</t>
  </si>
  <si>
    <t>150 教育･文化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</si>
</sst>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);\(#,##0\)"/>
    <numFmt numFmtId="179" formatCode="0_);\(0\)"/>
    <numFmt numFmtId="180" formatCode="0_);[Red]\(0\)"/>
    <numFmt numFmtId="181" formatCode="&quot;¥&quot;#,##0_);[Red]\(&quot;¥&quot;#,##0\)"/>
    <numFmt numFmtId="182" formatCode="#,##0_ "/>
    <numFmt numFmtId="183" formatCode="#,##0;[Red]#,##0"/>
    <numFmt numFmtId="184" formatCode="#,##0;&quot;△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shrinkToFit="1"/>
    </xf>
    <xf numFmtId="41" fontId="2" fillId="0" borderId="0" xfId="0" applyNumberFormat="1" applyFont="1" applyFill="1" applyAlignment="1">
      <alignment horizontal="center" shrinkToFit="1"/>
    </xf>
    <xf numFmtId="41" fontId="3" fillId="0" borderId="10" xfId="0" applyNumberFormat="1" applyFont="1" applyFill="1" applyBorder="1" applyAlignment="1">
      <alignment horizontal="right" vertical="center" shrinkToFit="1"/>
    </xf>
    <xf numFmtId="41" fontId="3" fillId="0" borderId="10" xfId="0" applyNumberFormat="1" applyFont="1" applyFill="1" applyBorder="1" applyAlignment="1">
      <alignment horizontal="center" vertical="center" shrinkToFit="1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center" vertical="center" shrinkToFit="1"/>
    </xf>
    <xf numFmtId="41" fontId="3" fillId="0" borderId="14" xfId="0" applyNumberFormat="1" applyFont="1" applyFill="1" applyBorder="1" applyAlignment="1">
      <alignment horizontal="center" vertical="center" shrinkToFit="1"/>
    </xf>
    <xf numFmtId="41" fontId="3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Border="1" applyAlignment="1">
      <alignment horizontal="center" vertical="center" shrinkToFit="1"/>
    </xf>
    <xf numFmtId="41" fontId="3" fillId="0" borderId="15" xfId="0" applyNumberFormat="1" applyFont="1" applyFill="1" applyBorder="1" applyAlignment="1">
      <alignment horizontal="right" vertical="center" shrinkToFit="1"/>
    </xf>
    <xf numFmtId="41" fontId="3" fillId="0" borderId="16" xfId="0" applyNumberFormat="1" applyFont="1" applyFill="1" applyBorder="1" applyAlignment="1">
      <alignment horizontal="right" vertical="center" shrinkToFit="1"/>
    </xf>
    <xf numFmtId="41" fontId="3" fillId="0" borderId="16" xfId="0" applyNumberFormat="1" applyFont="1" applyFill="1" applyBorder="1" applyAlignment="1">
      <alignment horizontal="center" vertical="center" shrinkToFit="1"/>
    </xf>
    <xf numFmtId="41" fontId="5" fillId="0" borderId="17" xfId="0" applyNumberFormat="1" applyFont="1" applyFill="1" applyBorder="1" applyAlignment="1">
      <alignment horizontal="right" vertical="center" shrinkToFit="1"/>
    </xf>
    <xf numFmtId="41" fontId="5" fillId="0" borderId="16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41" fontId="11" fillId="0" borderId="0" xfId="0" applyNumberFormat="1" applyFont="1" applyFill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 shrinkToFit="1"/>
    </xf>
    <xf numFmtId="41" fontId="10" fillId="0" borderId="0" xfId="0" applyNumberFormat="1" applyFont="1" applyFill="1" applyAlignment="1">
      <alignment horizontal="right" vertical="center" shrinkToFi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1" fontId="7" fillId="0" borderId="0" xfId="0" applyNumberFormat="1" applyFont="1" applyFill="1" applyAlignment="1">
      <alignment horizontal="center" vertical="top" shrinkToFit="1"/>
    </xf>
    <xf numFmtId="41" fontId="14" fillId="0" borderId="10" xfId="0" applyNumberFormat="1" applyFont="1" applyFill="1" applyBorder="1" applyAlignment="1">
      <alignment horizontal="left" vertical="center"/>
    </xf>
    <xf numFmtId="184" fontId="5" fillId="0" borderId="15" xfId="0" applyNumberFormat="1" applyFont="1" applyFill="1" applyBorder="1" applyAlignment="1">
      <alignment horizontal="right" vertical="center" shrinkToFit="1"/>
    </xf>
    <xf numFmtId="184" fontId="5" fillId="0" borderId="0" xfId="0" applyNumberFormat="1" applyFont="1" applyFill="1" applyBorder="1" applyAlignment="1">
      <alignment horizontal="right" vertical="center" shrinkToFit="1"/>
    </xf>
    <xf numFmtId="184" fontId="10" fillId="0" borderId="15" xfId="0" applyNumberFormat="1" applyFont="1" applyFill="1" applyBorder="1" applyAlignment="1">
      <alignment horizontal="right" vertical="center" shrinkToFit="1"/>
    </xf>
    <xf numFmtId="184" fontId="10" fillId="0" borderId="0" xfId="0" applyNumberFormat="1" applyFont="1" applyFill="1" applyBorder="1" applyAlignment="1">
      <alignment horizontal="right" vertical="center" shrinkToFit="1"/>
    </xf>
    <xf numFmtId="184" fontId="7" fillId="0" borderId="17" xfId="0" applyNumberFormat="1" applyFont="1" applyFill="1" applyBorder="1" applyAlignment="1">
      <alignment horizontal="right" vertical="center" shrinkToFit="1"/>
    </xf>
    <xf numFmtId="184" fontId="7" fillId="0" borderId="16" xfId="0" applyNumberFormat="1" applyFont="1" applyFill="1" applyBorder="1" applyAlignment="1">
      <alignment horizontal="right" vertical="center" shrinkToFit="1"/>
    </xf>
    <xf numFmtId="184" fontId="6" fillId="0" borderId="16" xfId="0" applyNumberFormat="1" applyFont="1" applyFill="1" applyBorder="1" applyAlignment="1">
      <alignment horizontal="right" vertical="center" shrinkToFit="1"/>
    </xf>
    <xf numFmtId="184" fontId="8" fillId="0" borderId="17" xfId="0" applyNumberFormat="1" applyFont="1" applyFill="1" applyBorder="1" applyAlignment="1">
      <alignment horizontal="right" vertical="center" shrinkToFit="1"/>
    </xf>
    <xf numFmtId="184" fontId="8" fillId="0" borderId="16" xfId="0" applyNumberFormat="1" applyFont="1" applyFill="1" applyBorder="1" applyAlignment="1">
      <alignment horizontal="right" vertical="center" shrinkToFit="1"/>
    </xf>
    <xf numFmtId="184" fontId="9" fillId="0" borderId="16" xfId="0" applyNumberFormat="1" applyFont="1" applyFill="1" applyBorder="1" applyAlignment="1">
      <alignment horizontal="right" vertical="center" shrinkToFit="1"/>
    </xf>
    <xf numFmtId="41" fontId="10" fillId="0" borderId="16" xfId="0" applyNumberFormat="1" applyFont="1" applyFill="1" applyBorder="1" applyAlignment="1">
      <alignment horizontal="right" vertical="center" shrinkToFit="1"/>
    </xf>
    <xf numFmtId="41" fontId="7" fillId="0" borderId="0" xfId="0" applyNumberFormat="1" applyFont="1" applyFill="1" applyAlignment="1">
      <alignment horizontal="right" vertical="top" shrinkToFit="1"/>
    </xf>
    <xf numFmtId="41" fontId="10" fillId="0" borderId="16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horizontal="distributed" vertical="center" shrinkToFit="1"/>
    </xf>
    <xf numFmtId="0" fontId="4" fillId="0" borderId="19" xfId="0" applyNumberFormat="1" applyFont="1" applyFill="1" applyBorder="1" applyAlignment="1">
      <alignment horizontal="distributed" vertical="center" shrinkToFit="1"/>
    </xf>
    <xf numFmtId="0" fontId="4" fillId="0" borderId="20" xfId="0" applyNumberFormat="1" applyFont="1" applyFill="1" applyBorder="1" applyAlignment="1">
      <alignment horizontal="distributed" vertical="center" shrinkToFit="1"/>
    </xf>
    <xf numFmtId="0" fontId="4" fillId="0" borderId="21" xfId="0" applyNumberFormat="1" applyFont="1" applyFill="1" applyBorder="1" applyAlignment="1">
      <alignment horizontal="distributed" vertical="center" shrinkToFit="1"/>
    </xf>
    <xf numFmtId="182" fontId="12" fillId="0" borderId="22" xfId="0" applyNumberFormat="1" applyFont="1" applyFill="1" applyBorder="1" applyAlignment="1">
      <alignment horizontal="right" vertical="center" shrinkToFit="1"/>
    </xf>
    <xf numFmtId="182" fontId="12" fillId="0" borderId="14" xfId="0" applyNumberFormat="1" applyFont="1" applyFill="1" applyBorder="1" applyAlignment="1">
      <alignment horizontal="right" vertical="center" shrinkToFit="1"/>
    </xf>
    <xf numFmtId="0" fontId="3" fillId="0" borderId="23" xfId="0" applyNumberFormat="1" applyFont="1" applyFill="1" applyBorder="1" applyAlignment="1">
      <alignment horizontal="distributed" vertical="center" shrinkToFit="1"/>
    </xf>
    <xf numFmtId="0" fontId="3" fillId="0" borderId="12" xfId="0" applyNumberFormat="1" applyFont="1" applyFill="1" applyBorder="1" applyAlignment="1">
      <alignment horizontal="distributed" vertical="center" shrinkToFit="1"/>
    </xf>
    <xf numFmtId="0" fontId="3" fillId="0" borderId="22" xfId="0" applyNumberFormat="1" applyFont="1" applyFill="1" applyBorder="1" applyAlignment="1">
      <alignment horizontal="distributed" vertical="center" shrinkToFit="1"/>
    </xf>
    <xf numFmtId="0" fontId="3" fillId="0" borderId="13" xfId="0" applyNumberFormat="1" applyFont="1" applyFill="1" applyBorder="1" applyAlignment="1">
      <alignment horizontal="distributed" vertical="center" shrinkToFit="1"/>
    </xf>
    <xf numFmtId="0" fontId="3" fillId="0" borderId="11" xfId="0" applyNumberFormat="1" applyFont="1" applyFill="1" applyBorder="1" applyAlignment="1">
      <alignment horizontal="distributed" vertical="center" shrinkToFit="1"/>
    </xf>
    <xf numFmtId="0" fontId="3" fillId="0" borderId="14" xfId="0" applyNumberFormat="1" applyFont="1" applyFill="1" applyBorder="1" applyAlignment="1">
      <alignment horizontal="distributed" vertical="center" shrinkToFit="1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24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distributed" vertical="center" shrinkToFit="1"/>
    </xf>
    <xf numFmtId="0" fontId="4" fillId="0" borderId="24" xfId="0" applyNumberFormat="1" applyFont="1" applyFill="1" applyBorder="1" applyAlignment="1">
      <alignment horizontal="distributed" vertical="center" shrinkToFit="1"/>
    </xf>
    <xf numFmtId="41" fontId="2" fillId="0" borderId="16" xfId="0" applyNumberFormat="1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41" fontId="12" fillId="0" borderId="14" xfId="0" applyNumberFormat="1" applyFont="1" applyFill="1" applyBorder="1" applyAlignment="1">
      <alignment horizontal="right" vertical="center"/>
    </xf>
    <xf numFmtId="41" fontId="12" fillId="0" borderId="13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41" fontId="0" fillId="0" borderId="16" xfId="0" applyNumberFormat="1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41" fontId="0" fillId="0" borderId="16" xfId="0" applyNumberFormat="1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41" fontId="7" fillId="0" borderId="0" xfId="0" applyNumberFormat="1" applyFont="1" applyFill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1">
      <selection activeCell="A1" sqref="A1"/>
    </sheetView>
  </sheetViews>
  <sheetFormatPr defaultColWidth="9.00390625" defaultRowHeight="20.25" customHeight="1"/>
  <cols>
    <col min="1" max="1" width="6.625" style="11" customWidth="1"/>
    <col min="2" max="2" width="4.875" style="11" customWidth="1"/>
    <col min="3" max="4" width="8.625" style="11" customWidth="1"/>
    <col min="5" max="5" width="4.875" style="11" customWidth="1"/>
    <col min="6" max="6" width="5.75390625" style="11" customWidth="1"/>
    <col min="7" max="7" width="4.875" style="11" customWidth="1"/>
    <col min="8" max="8" width="5.75390625" style="11" customWidth="1"/>
    <col min="9" max="11" width="4.875" style="11" customWidth="1"/>
    <col min="12" max="12" width="5.75390625" style="11" customWidth="1"/>
    <col min="13" max="14" width="4.875" style="11" customWidth="1"/>
    <col min="15" max="15" width="5.25390625" style="11" customWidth="1"/>
    <col min="16" max="16" width="5.75390625" style="11" customWidth="1"/>
    <col min="17" max="18" width="4.875" style="11" customWidth="1"/>
    <col min="19" max="19" width="5.25390625" style="11" customWidth="1"/>
    <col min="20" max="20" width="5.75390625" style="11" customWidth="1"/>
    <col min="21" max="16384" width="9.00390625" style="11" customWidth="1"/>
  </cols>
  <sheetData>
    <row r="1" spans="1:19" ht="15" customHeight="1">
      <c r="A1" s="73" t="s">
        <v>34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S1" s="39"/>
    </row>
    <row r="2" spans="1:20" ht="1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6"/>
      <c r="S2" s="26"/>
      <c r="T2" s="26"/>
    </row>
    <row r="3" spans="1:20" ht="21" customHeight="1" thickBot="1">
      <c r="A3" s="27" t="s">
        <v>33</v>
      </c>
      <c r="B3" s="27"/>
      <c r="C3" s="27"/>
      <c r="D3" s="27"/>
      <c r="E3" s="27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/>
      <c r="R3" s="41"/>
      <c r="S3" s="41"/>
      <c r="T3" s="41"/>
    </row>
    <row r="4" spans="1:20" ht="18" customHeight="1">
      <c r="A4" s="6"/>
      <c r="B4" s="7"/>
      <c r="C4" s="48" t="s">
        <v>24</v>
      </c>
      <c r="D4" s="49"/>
      <c r="E4" s="48" t="s">
        <v>25</v>
      </c>
      <c r="F4" s="49"/>
      <c r="G4" s="48" t="s">
        <v>1</v>
      </c>
      <c r="H4" s="49"/>
      <c r="I4" s="48" t="s">
        <v>26</v>
      </c>
      <c r="J4" s="49"/>
      <c r="K4" s="48" t="s">
        <v>27</v>
      </c>
      <c r="L4" s="49"/>
      <c r="M4" s="52" t="s">
        <v>6</v>
      </c>
      <c r="N4" s="52"/>
      <c r="O4" s="48" t="s">
        <v>16</v>
      </c>
      <c r="P4" s="49"/>
      <c r="Q4" s="48" t="s">
        <v>7</v>
      </c>
      <c r="R4" s="49"/>
      <c r="S4" s="48" t="s">
        <v>28</v>
      </c>
      <c r="T4" s="52"/>
    </row>
    <row r="5" spans="1:20" ht="18" customHeight="1">
      <c r="A5" s="54" t="s">
        <v>29</v>
      </c>
      <c r="B5" s="55"/>
      <c r="C5" s="50"/>
      <c r="D5" s="51"/>
      <c r="E5" s="50"/>
      <c r="F5" s="51"/>
      <c r="G5" s="50"/>
      <c r="H5" s="51"/>
      <c r="I5" s="50"/>
      <c r="J5" s="51"/>
      <c r="K5" s="56" t="s">
        <v>17</v>
      </c>
      <c r="L5" s="57"/>
      <c r="M5" s="53"/>
      <c r="N5" s="53"/>
      <c r="O5" s="50"/>
      <c r="P5" s="51"/>
      <c r="Q5" s="50"/>
      <c r="R5" s="51"/>
      <c r="S5" s="50"/>
      <c r="T5" s="53"/>
    </row>
    <row r="6" spans="1:20" ht="18" customHeight="1">
      <c r="A6" s="9"/>
      <c r="B6" s="8"/>
      <c r="C6" s="42" t="s">
        <v>8</v>
      </c>
      <c r="D6" s="43" t="s">
        <v>9</v>
      </c>
      <c r="E6" s="42" t="s">
        <v>8</v>
      </c>
      <c r="F6" s="44" t="s">
        <v>9</v>
      </c>
      <c r="G6" s="45" t="s">
        <v>8</v>
      </c>
      <c r="H6" s="43" t="s">
        <v>9</v>
      </c>
      <c r="I6" s="42" t="s">
        <v>8</v>
      </c>
      <c r="J6" s="44" t="s">
        <v>9</v>
      </c>
      <c r="K6" s="42" t="s">
        <v>8</v>
      </c>
      <c r="L6" s="44" t="s">
        <v>9</v>
      </c>
      <c r="M6" s="45" t="s">
        <v>8</v>
      </c>
      <c r="N6" s="43" t="s">
        <v>9</v>
      </c>
      <c r="O6" s="42" t="s">
        <v>8</v>
      </c>
      <c r="P6" s="44" t="s">
        <v>9</v>
      </c>
      <c r="Q6" s="45" t="s">
        <v>8</v>
      </c>
      <c r="R6" s="43" t="s">
        <v>9</v>
      </c>
      <c r="S6" s="42" t="s">
        <v>8</v>
      </c>
      <c r="T6" s="45" t="s">
        <v>9</v>
      </c>
    </row>
    <row r="7" spans="1:20" ht="15" customHeight="1">
      <c r="A7" s="58" t="s">
        <v>15</v>
      </c>
      <c r="B7" s="59"/>
      <c r="C7" s="17" t="s">
        <v>2</v>
      </c>
      <c r="D7" s="18" t="s">
        <v>0</v>
      </c>
      <c r="E7" s="15"/>
      <c r="F7" s="15"/>
      <c r="G7" s="15"/>
      <c r="H7" s="15"/>
      <c r="I7" s="15"/>
      <c r="J7" s="15"/>
      <c r="K7" s="15"/>
      <c r="L7" s="15"/>
      <c r="M7" s="15"/>
      <c r="N7" s="16"/>
      <c r="O7" s="15"/>
      <c r="P7" s="15"/>
      <c r="Q7" s="15"/>
      <c r="R7" s="15"/>
      <c r="S7" s="15"/>
      <c r="T7" s="15"/>
    </row>
    <row r="8" spans="1:20" s="12" customFormat="1" ht="15" customHeight="1">
      <c r="A8" s="60"/>
      <c r="B8" s="61"/>
      <c r="C8" s="14"/>
      <c r="D8" s="10"/>
      <c r="E8" s="10"/>
      <c r="F8" s="10"/>
      <c r="G8" s="10"/>
      <c r="H8" s="10"/>
      <c r="I8" s="10"/>
      <c r="J8" s="10"/>
      <c r="K8" s="10"/>
      <c r="L8" s="10"/>
      <c r="M8" s="10"/>
      <c r="N8" s="13"/>
      <c r="O8" s="10"/>
      <c r="P8" s="10"/>
      <c r="Q8" s="10"/>
      <c r="R8" s="10"/>
      <c r="S8" s="10"/>
      <c r="T8" s="10"/>
    </row>
    <row r="9" spans="1:20" s="12" customFormat="1" ht="21" customHeight="1">
      <c r="A9" s="62" t="s">
        <v>18</v>
      </c>
      <c r="B9" s="63"/>
      <c r="C9" s="28">
        <v>11381</v>
      </c>
      <c r="D9" s="29">
        <v>149032</v>
      </c>
      <c r="E9" s="29">
        <v>476</v>
      </c>
      <c r="F9" s="29">
        <v>7727</v>
      </c>
      <c r="G9" s="29">
        <v>513</v>
      </c>
      <c r="H9" s="29">
        <v>7801</v>
      </c>
      <c r="I9" s="29">
        <v>3</v>
      </c>
      <c r="J9" s="29">
        <v>69</v>
      </c>
      <c r="K9" s="29">
        <v>674</v>
      </c>
      <c r="L9" s="29">
        <v>10933</v>
      </c>
      <c r="M9" s="29">
        <v>1</v>
      </c>
      <c r="N9" s="29">
        <v>18</v>
      </c>
      <c r="O9" s="29">
        <v>5317</v>
      </c>
      <c r="P9" s="29">
        <v>64210</v>
      </c>
      <c r="Q9" s="29">
        <v>62</v>
      </c>
      <c r="R9" s="29">
        <v>1661</v>
      </c>
      <c r="S9" s="29">
        <v>4209</v>
      </c>
      <c r="T9" s="29">
        <v>56613</v>
      </c>
    </row>
    <row r="10" spans="1:20" s="12" customFormat="1" ht="21" customHeight="1">
      <c r="A10" s="62" t="s">
        <v>19</v>
      </c>
      <c r="B10" s="63"/>
      <c r="C10" s="28">
        <v>11459</v>
      </c>
      <c r="D10" s="29">
        <v>152435</v>
      </c>
      <c r="E10" s="29">
        <v>408</v>
      </c>
      <c r="F10" s="29">
        <v>7043</v>
      </c>
      <c r="G10" s="29">
        <v>540</v>
      </c>
      <c r="H10" s="29">
        <v>8167</v>
      </c>
      <c r="I10" s="29">
        <v>9</v>
      </c>
      <c r="J10" s="29">
        <v>517</v>
      </c>
      <c r="K10" s="29">
        <v>615</v>
      </c>
      <c r="L10" s="29">
        <v>8830</v>
      </c>
      <c r="M10" s="29">
        <v>4</v>
      </c>
      <c r="N10" s="29">
        <v>74</v>
      </c>
      <c r="O10" s="29">
        <v>5332</v>
      </c>
      <c r="P10" s="29">
        <v>62792</v>
      </c>
      <c r="Q10" s="29">
        <v>56</v>
      </c>
      <c r="R10" s="29">
        <v>1590</v>
      </c>
      <c r="S10" s="29">
        <v>4495</v>
      </c>
      <c r="T10" s="29">
        <v>63422</v>
      </c>
    </row>
    <row r="11" spans="1:20" s="12" customFormat="1" ht="21" customHeight="1">
      <c r="A11" s="62" t="s">
        <v>20</v>
      </c>
      <c r="B11" s="63"/>
      <c r="C11" s="28">
        <v>11164</v>
      </c>
      <c r="D11" s="29">
        <v>142173</v>
      </c>
      <c r="E11" s="29">
        <v>337</v>
      </c>
      <c r="F11" s="29">
        <v>5943</v>
      </c>
      <c r="G11" s="29">
        <v>494</v>
      </c>
      <c r="H11" s="29">
        <v>7116</v>
      </c>
      <c r="I11" s="29">
        <v>4</v>
      </c>
      <c r="J11" s="29">
        <v>116</v>
      </c>
      <c r="K11" s="29">
        <v>601</v>
      </c>
      <c r="L11" s="29">
        <v>7482</v>
      </c>
      <c r="M11" s="29">
        <v>0</v>
      </c>
      <c r="N11" s="29">
        <v>0</v>
      </c>
      <c r="O11" s="29">
        <v>5151</v>
      </c>
      <c r="P11" s="29">
        <v>60356</v>
      </c>
      <c r="Q11" s="29">
        <v>64</v>
      </c>
      <c r="R11" s="29">
        <v>1473</v>
      </c>
      <c r="S11" s="29">
        <v>4513</v>
      </c>
      <c r="T11" s="29">
        <v>59687</v>
      </c>
    </row>
    <row r="12" spans="1:20" s="12" customFormat="1" ht="21" customHeight="1">
      <c r="A12" s="62" t="s">
        <v>21</v>
      </c>
      <c r="B12" s="63"/>
      <c r="C12" s="30">
        <v>10987</v>
      </c>
      <c r="D12" s="31">
        <v>134965</v>
      </c>
      <c r="E12" s="31">
        <v>297</v>
      </c>
      <c r="F12" s="31">
        <v>4916</v>
      </c>
      <c r="G12" s="31">
        <v>491</v>
      </c>
      <c r="H12" s="31">
        <v>6919</v>
      </c>
      <c r="I12" s="31">
        <v>4</v>
      </c>
      <c r="J12" s="31">
        <v>206</v>
      </c>
      <c r="K12" s="31">
        <v>533</v>
      </c>
      <c r="L12" s="31">
        <v>6550</v>
      </c>
      <c r="M12" s="31">
        <v>5</v>
      </c>
      <c r="N12" s="31">
        <v>73</v>
      </c>
      <c r="O12" s="31">
        <v>5332</v>
      </c>
      <c r="P12" s="31">
        <v>60014</v>
      </c>
      <c r="Q12" s="31">
        <v>56</v>
      </c>
      <c r="R12" s="31">
        <v>1301</v>
      </c>
      <c r="S12" s="31">
        <v>4241</v>
      </c>
      <c r="T12" s="31">
        <v>54599</v>
      </c>
    </row>
    <row r="13" spans="1:20" s="25" customFormat="1" ht="21" customHeight="1">
      <c r="A13" s="64" t="s">
        <v>22</v>
      </c>
      <c r="B13" s="65"/>
      <c r="C13" s="46">
        <f>C19+C25+C31+C37+C43+C49</f>
        <v>11251</v>
      </c>
      <c r="D13" s="47">
        <f>D19+D25+D31+D37+D43+D49</f>
        <v>126960</v>
      </c>
      <c r="E13" s="47">
        <f aca="true" t="shared" si="0" ref="E13:T13">E19+E25+E31+E37+E43+E49</f>
        <v>242</v>
      </c>
      <c r="F13" s="47">
        <f t="shared" si="0"/>
        <v>4822</v>
      </c>
      <c r="G13" s="47">
        <f t="shared" si="0"/>
        <v>501</v>
      </c>
      <c r="H13" s="47">
        <f t="shared" si="0"/>
        <v>7932</v>
      </c>
      <c r="I13" s="47">
        <f>I43+I49</f>
        <v>2</v>
      </c>
      <c r="J13" s="47">
        <f>J43+J49</f>
        <v>94</v>
      </c>
      <c r="K13" s="47">
        <f>K31+K37+K43</f>
        <v>569</v>
      </c>
      <c r="L13" s="47">
        <f>L31+L37+L43</f>
        <v>8817</v>
      </c>
      <c r="M13" s="47" t="s">
        <v>31</v>
      </c>
      <c r="N13" s="47" t="s">
        <v>31</v>
      </c>
      <c r="O13" s="47">
        <f t="shared" si="0"/>
        <v>5473</v>
      </c>
      <c r="P13" s="47">
        <f t="shared" si="0"/>
        <v>59052</v>
      </c>
      <c r="Q13" s="47">
        <f>Q31+Q37+Q43+Q49</f>
        <v>55</v>
      </c>
      <c r="R13" s="47">
        <f>R31+R37+R43+R49</f>
        <v>1340</v>
      </c>
      <c r="S13" s="47">
        <f t="shared" si="0"/>
        <v>4407</v>
      </c>
      <c r="T13" s="47">
        <f t="shared" si="0"/>
        <v>46107</v>
      </c>
    </row>
    <row r="14" spans="1:20" ht="21" customHeight="1">
      <c r="A14" s="66" t="s">
        <v>5</v>
      </c>
      <c r="B14" s="67"/>
      <c r="C14" s="32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s="12" customFormat="1" ht="21" customHeight="1">
      <c r="A15" s="62" t="s">
        <v>23</v>
      </c>
      <c r="B15" s="63"/>
      <c r="C15" s="28">
        <v>3011</v>
      </c>
      <c r="D15" s="29">
        <v>49746</v>
      </c>
      <c r="E15" s="29">
        <v>151</v>
      </c>
      <c r="F15" s="29">
        <v>2155</v>
      </c>
      <c r="G15" s="29">
        <v>68</v>
      </c>
      <c r="H15" s="29">
        <v>1457</v>
      </c>
      <c r="I15" s="29" t="s">
        <v>3</v>
      </c>
      <c r="J15" s="29" t="s">
        <v>3</v>
      </c>
      <c r="K15" s="29" t="s">
        <v>3</v>
      </c>
      <c r="L15" s="29" t="s">
        <v>3</v>
      </c>
      <c r="M15" s="29" t="s">
        <v>3</v>
      </c>
      <c r="N15" s="29" t="s">
        <v>3</v>
      </c>
      <c r="O15" s="29">
        <v>1246</v>
      </c>
      <c r="P15" s="29">
        <v>16099</v>
      </c>
      <c r="Q15" s="29" t="s">
        <v>3</v>
      </c>
      <c r="R15" s="29" t="s">
        <v>3</v>
      </c>
      <c r="S15" s="29">
        <v>1537</v>
      </c>
      <c r="T15" s="29">
        <v>30035</v>
      </c>
    </row>
    <row r="16" spans="1:20" s="12" customFormat="1" ht="21" customHeight="1">
      <c r="A16" s="62" t="s">
        <v>19</v>
      </c>
      <c r="B16" s="63"/>
      <c r="C16" s="28">
        <v>3144</v>
      </c>
      <c r="D16" s="29">
        <v>53120</v>
      </c>
      <c r="E16" s="29">
        <v>129</v>
      </c>
      <c r="F16" s="29">
        <v>1800</v>
      </c>
      <c r="G16" s="29">
        <v>72</v>
      </c>
      <c r="H16" s="29">
        <v>1688</v>
      </c>
      <c r="I16" s="29">
        <v>4</v>
      </c>
      <c r="J16" s="29">
        <v>380</v>
      </c>
      <c r="K16" s="29" t="s">
        <v>3</v>
      </c>
      <c r="L16" s="29" t="s">
        <v>3</v>
      </c>
      <c r="M16" s="29" t="s">
        <v>3</v>
      </c>
      <c r="N16" s="29" t="s">
        <v>3</v>
      </c>
      <c r="O16" s="29">
        <v>1292</v>
      </c>
      <c r="P16" s="29">
        <v>15137</v>
      </c>
      <c r="Q16" s="29" t="s">
        <v>3</v>
      </c>
      <c r="R16" s="29" t="s">
        <v>3</v>
      </c>
      <c r="S16" s="29">
        <v>1647</v>
      </c>
      <c r="T16" s="29">
        <v>34115</v>
      </c>
    </row>
    <row r="17" spans="1:20" s="12" customFormat="1" ht="21" customHeight="1">
      <c r="A17" s="62" t="s">
        <v>20</v>
      </c>
      <c r="B17" s="63"/>
      <c r="C17" s="28">
        <v>3170</v>
      </c>
      <c r="D17" s="29">
        <v>46594</v>
      </c>
      <c r="E17" s="29">
        <v>124</v>
      </c>
      <c r="F17" s="29">
        <v>1708</v>
      </c>
      <c r="G17" s="29">
        <v>70</v>
      </c>
      <c r="H17" s="29">
        <v>1196</v>
      </c>
      <c r="I17" s="29" t="s">
        <v>3</v>
      </c>
      <c r="J17" s="29" t="s">
        <v>3</v>
      </c>
      <c r="K17" s="29" t="s">
        <v>3</v>
      </c>
      <c r="L17" s="29" t="s">
        <v>3</v>
      </c>
      <c r="M17" s="29" t="s">
        <v>3</v>
      </c>
      <c r="N17" s="29" t="s">
        <v>3</v>
      </c>
      <c r="O17" s="29">
        <v>1296</v>
      </c>
      <c r="P17" s="29">
        <v>15461</v>
      </c>
      <c r="Q17" s="29">
        <v>15</v>
      </c>
      <c r="R17" s="29">
        <v>123</v>
      </c>
      <c r="S17" s="29">
        <v>1665</v>
      </c>
      <c r="T17" s="29">
        <v>28106</v>
      </c>
    </row>
    <row r="18" spans="1:20" s="12" customFormat="1" ht="21" customHeight="1">
      <c r="A18" s="62" t="s">
        <v>21</v>
      </c>
      <c r="B18" s="63"/>
      <c r="C18" s="30">
        <v>3081</v>
      </c>
      <c r="D18" s="31">
        <v>43918</v>
      </c>
      <c r="E18" s="31">
        <v>110</v>
      </c>
      <c r="F18" s="31">
        <v>1601</v>
      </c>
      <c r="G18" s="31">
        <v>63</v>
      </c>
      <c r="H18" s="31">
        <v>1050</v>
      </c>
      <c r="I18" s="31">
        <v>1</v>
      </c>
      <c r="J18" s="31">
        <v>58</v>
      </c>
      <c r="K18" s="31" t="s">
        <v>3</v>
      </c>
      <c r="L18" s="31" t="s">
        <v>3</v>
      </c>
      <c r="M18" s="31" t="s">
        <v>3</v>
      </c>
      <c r="N18" s="31" t="s">
        <v>3</v>
      </c>
      <c r="O18" s="31">
        <v>1267</v>
      </c>
      <c r="P18" s="31">
        <v>14563</v>
      </c>
      <c r="Q18" s="31" t="s">
        <v>3</v>
      </c>
      <c r="R18" s="31" t="s">
        <v>3</v>
      </c>
      <c r="S18" s="31">
        <v>1633</v>
      </c>
      <c r="T18" s="31">
        <v>26646</v>
      </c>
    </row>
    <row r="19" spans="1:21" s="25" customFormat="1" ht="21" customHeight="1">
      <c r="A19" s="64" t="s">
        <v>22</v>
      </c>
      <c r="B19" s="65"/>
      <c r="C19" s="46">
        <v>3148</v>
      </c>
      <c r="D19" s="47">
        <v>33377</v>
      </c>
      <c r="E19" s="47">
        <v>65</v>
      </c>
      <c r="F19" s="47">
        <v>1299</v>
      </c>
      <c r="G19" s="47">
        <v>83</v>
      </c>
      <c r="H19" s="47">
        <v>1895</v>
      </c>
      <c r="I19" s="47" t="s">
        <v>31</v>
      </c>
      <c r="J19" s="47" t="s">
        <v>31</v>
      </c>
      <c r="K19" s="47" t="s">
        <v>31</v>
      </c>
      <c r="L19" s="47" t="s">
        <v>31</v>
      </c>
      <c r="M19" s="47" t="s">
        <v>31</v>
      </c>
      <c r="N19" s="47" t="s">
        <v>31</v>
      </c>
      <c r="O19" s="47">
        <v>1247</v>
      </c>
      <c r="P19" s="47">
        <v>11473</v>
      </c>
      <c r="Q19" s="47" t="s">
        <v>31</v>
      </c>
      <c r="R19" s="47" t="s">
        <v>31</v>
      </c>
      <c r="S19" s="47">
        <v>1761</v>
      </c>
      <c r="T19" s="47">
        <v>19507</v>
      </c>
      <c r="U19" s="25" t="s">
        <v>14</v>
      </c>
    </row>
    <row r="20" spans="1:20" ht="21" customHeight="1">
      <c r="A20" s="66" t="s">
        <v>4</v>
      </c>
      <c r="B20" s="68"/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s="12" customFormat="1" ht="21" customHeight="1">
      <c r="A21" s="62" t="s">
        <v>23</v>
      </c>
      <c r="B21" s="63"/>
      <c r="C21" s="28">
        <v>1603</v>
      </c>
      <c r="D21" s="29">
        <v>19821</v>
      </c>
      <c r="E21" s="29">
        <v>30</v>
      </c>
      <c r="F21" s="29">
        <v>395</v>
      </c>
      <c r="G21" s="29">
        <v>89</v>
      </c>
      <c r="H21" s="29">
        <v>1180</v>
      </c>
      <c r="I21" s="29" t="s">
        <v>3</v>
      </c>
      <c r="J21" s="29" t="s">
        <v>3</v>
      </c>
      <c r="K21" s="29" t="s">
        <v>3</v>
      </c>
      <c r="L21" s="29" t="s">
        <v>3</v>
      </c>
      <c r="M21" s="29" t="s">
        <v>3</v>
      </c>
      <c r="N21" s="29" t="s">
        <v>3</v>
      </c>
      <c r="O21" s="29">
        <v>966</v>
      </c>
      <c r="P21" s="29">
        <v>11310</v>
      </c>
      <c r="Q21" s="29" t="s">
        <v>3</v>
      </c>
      <c r="R21" s="29" t="s">
        <v>3</v>
      </c>
      <c r="S21" s="29">
        <v>518</v>
      </c>
      <c r="T21" s="29">
        <v>6936</v>
      </c>
    </row>
    <row r="22" spans="1:20" s="12" customFormat="1" ht="21" customHeight="1">
      <c r="A22" s="62" t="s">
        <v>19</v>
      </c>
      <c r="B22" s="63"/>
      <c r="C22" s="28">
        <v>1543</v>
      </c>
      <c r="D22" s="29">
        <v>18032</v>
      </c>
      <c r="E22" s="29">
        <v>23</v>
      </c>
      <c r="F22" s="29">
        <v>402</v>
      </c>
      <c r="G22" s="29">
        <v>107</v>
      </c>
      <c r="H22" s="29">
        <v>1472</v>
      </c>
      <c r="I22" s="29">
        <v>1</v>
      </c>
      <c r="J22" s="29">
        <v>100</v>
      </c>
      <c r="K22" s="29" t="s">
        <v>3</v>
      </c>
      <c r="L22" s="29" t="s">
        <v>3</v>
      </c>
      <c r="M22" s="29" t="s">
        <v>3</v>
      </c>
      <c r="N22" s="29" t="s">
        <v>3</v>
      </c>
      <c r="O22" s="29">
        <v>856</v>
      </c>
      <c r="P22" s="29">
        <v>9524</v>
      </c>
      <c r="Q22" s="29" t="s">
        <v>3</v>
      </c>
      <c r="R22" s="29" t="s">
        <v>3</v>
      </c>
      <c r="S22" s="29">
        <v>556</v>
      </c>
      <c r="T22" s="29">
        <v>6534</v>
      </c>
    </row>
    <row r="23" spans="1:20" s="12" customFormat="1" ht="21" customHeight="1">
      <c r="A23" s="62" t="s">
        <v>20</v>
      </c>
      <c r="B23" s="63"/>
      <c r="C23" s="28">
        <v>1340</v>
      </c>
      <c r="D23" s="29">
        <v>14616</v>
      </c>
      <c r="E23" s="29">
        <v>15</v>
      </c>
      <c r="F23" s="29">
        <v>392</v>
      </c>
      <c r="G23" s="29">
        <v>99</v>
      </c>
      <c r="H23" s="29">
        <v>1297</v>
      </c>
      <c r="I23" s="29">
        <v>1</v>
      </c>
      <c r="J23" s="29">
        <v>90</v>
      </c>
      <c r="K23" s="29" t="s">
        <v>3</v>
      </c>
      <c r="L23" s="29" t="s">
        <v>3</v>
      </c>
      <c r="M23" s="29" t="s">
        <v>3</v>
      </c>
      <c r="N23" s="29" t="s">
        <v>3</v>
      </c>
      <c r="O23" s="29">
        <v>812</v>
      </c>
      <c r="P23" s="29">
        <v>8659</v>
      </c>
      <c r="Q23" s="29" t="s">
        <v>3</v>
      </c>
      <c r="R23" s="29" t="s">
        <v>3</v>
      </c>
      <c r="S23" s="29">
        <v>413</v>
      </c>
      <c r="T23" s="29">
        <v>4178</v>
      </c>
    </row>
    <row r="24" spans="1:20" s="12" customFormat="1" ht="21" customHeight="1">
      <c r="A24" s="62" t="s">
        <v>21</v>
      </c>
      <c r="B24" s="63"/>
      <c r="C24" s="30">
        <v>1325</v>
      </c>
      <c r="D24" s="31">
        <v>14584</v>
      </c>
      <c r="E24" s="31">
        <v>17</v>
      </c>
      <c r="F24" s="31">
        <v>382</v>
      </c>
      <c r="G24" s="31">
        <v>99</v>
      </c>
      <c r="H24" s="31">
        <v>1285</v>
      </c>
      <c r="I24" s="31">
        <v>1</v>
      </c>
      <c r="J24" s="31">
        <v>100</v>
      </c>
      <c r="K24" s="31" t="s">
        <v>3</v>
      </c>
      <c r="L24" s="31" t="s">
        <v>3</v>
      </c>
      <c r="M24" s="31" t="s">
        <v>3</v>
      </c>
      <c r="N24" s="31" t="s">
        <v>3</v>
      </c>
      <c r="O24" s="31">
        <v>838</v>
      </c>
      <c r="P24" s="31">
        <v>9106</v>
      </c>
      <c r="Q24" s="31" t="s">
        <v>3</v>
      </c>
      <c r="R24" s="31" t="s">
        <v>3</v>
      </c>
      <c r="S24" s="31">
        <v>370</v>
      </c>
      <c r="T24" s="31">
        <v>3711</v>
      </c>
    </row>
    <row r="25" spans="1:20" s="25" customFormat="1" ht="21" customHeight="1">
      <c r="A25" s="64" t="s">
        <v>22</v>
      </c>
      <c r="B25" s="65"/>
      <c r="C25" s="46">
        <v>1388</v>
      </c>
      <c r="D25" s="47">
        <v>14329</v>
      </c>
      <c r="E25" s="47">
        <v>11</v>
      </c>
      <c r="F25" s="47">
        <v>323</v>
      </c>
      <c r="G25" s="47">
        <v>97</v>
      </c>
      <c r="H25" s="47">
        <v>1137</v>
      </c>
      <c r="I25" s="47" t="s">
        <v>31</v>
      </c>
      <c r="J25" s="47" t="s">
        <v>31</v>
      </c>
      <c r="K25" s="47" t="s">
        <v>31</v>
      </c>
      <c r="L25" s="47" t="s">
        <v>31</v>
      </c>
      <c r="M25" s="47" t="s">
        <v>31</v>
      </c>
      <c r="N25" s="47" t="s">
        <v>31</v>
      </c>
      <c r="O25" s="47">
        <v>921</v>
      </c>
      <c r="P25" s="47">
        <v>9035</v>
      </c>
      <c r="Q25" s="47" t="s">
        <v>31</v>
      </c>
      <c r="R25" s="47" t="s">
        <v>31</v>
      </c>
      <c r="S25" s="47">
        <v>357</v>
      </c>
      <c r="T25" s="47">
        <v>3877</v>
      </c>
    </row>
    <row r="26" spans="1:20" ht="21" customHeight="1">
      <c r="A26" s="66" t="s">
        <v>13</v>
      </c>
      <c r="B26" s="68"/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s="12" customFormat="1" ht="21" customHeight="1">
      <c r="A27" s="62" t="s">
        <v>23</v>
      </c>
      <c r="B27" s="63"/>
      <c r="C27" s="28">
        <v>1576</v>
      </c>
      <c r="D27" s="29">
        <v>20671</v>
      </c>
      <c r="E27" s="29">
        <v>53</v>
      </c>
      <c r="F27" s="29">
        <v>871</v>
      </c>
      <c r="G27" s="29">
        <v>92</v>
      </c>
      <c r="H27" s="29">
        <v>1173</v>
      </c>
      <c r="I27" s="29">
        <v>2</v>
      </c>
      <c r="J27" s="29">
        <v>39</v>
      </c>
      <c r="K27" s="29">
        <v>188</v>
      </c>
      <c r="L27" s="29">
        <v>2339</v>
      </c>
      <c r="M27" s="29" t="s">
        <v>3</v>
      </c>
      <c r="N27" s="29" t="s">
        <v>3</v>
      </c>
      <c r="O27" s="29">
        <v>916</v>
      </c>
      <c r="P27" s="29">
        <v>12848</v>
      </c>
      <c r="Q27" s="29">
        <v>11</v>
      </c>
      <c r="R27" s="29">
        <v>252</v>
      </c>
      <c r="S27" s="29">
        <v>314</v>
      </c>
      <c r="T27" s="29">
        <v>3149</v>
      </c>
    </row>
    <row r="28" spans="1:20" s="12" customFormat="1" ht="21" customHeight="1">
      <c r="A28" s="62" t="s">
        <v>19</v>
      </c>
      <c r="B28" s="63"/>
      <c r="C28" s="28">
        <v>1547</v>
      </c>
      <c r="D28" s="29">
        <v>20176</v>
      </c>
      <c r="E28" s="29">
        <v>48</v>
      </c>
      <c r="F28" s="29">
        <v>743</v>
      </c>
      <c r="G28" s="29">
        <v>99</v>
      </c>
      <c r="H28" s="29">
        <v>985</v>
      </c>
      <c r="I28" s="29">
        <v>1</v>
      </c>
      <c r="J28" s="29">
        <v>25</v>
      </c>
      <c r="K28" s="29">
        <v>186</v>
      </c>
      <c r="L28" s="29">
        <v>1367</v>
      </c>
      <c r="M28" s="29" t="s">
        <v>3</v>
      </c>
      <c r="N28" s="29" t="s">
        <v>3</v>
      </c>
      <c r="O28" s="29">
        <v>861</v>
      </c>
      <c r="P28" s="29">
        <v>12483</v>
      </c>
      <c r="Q28" s="29">
        <v>10</v>
      </c>
      <c r="R28" s="29">
        <v>345</v>
      </c>
      <c r="S28" s="29">
        <v>42</v>
      </c>
      <c r="T28" s="29">
        <v>4228</v>
      </c>
    </row>
    <row r="29" spans="1:20" s="12" customFormat="1" ht="21" customHeight="1">
      <c r="A29" s="62" t="s">
        <v>20</v>
      </c>
      <c r="B29" s="63"/>
      <c r="C29" s="28">
        <v>1546</v>
      </c>
      <c r="D29" s="29">
        <v>20133</v>
      </c>
      <c r="E29" s="29">
        <v>52</v>
      </c>
      <c r="F29" s="29">
        <v>803</v>
      </c>
      <c r="G29" s="29">
        <v>96</v>
      </c>
      <c r="H29" s="29">
        <v>1034</v>
      </c>
      <c r="I29" s="29">
        <v>0</v>
      </c>
      <c r="J29" s="29">
        <v>0</v>
      </c>
      <c r="K29" s="29">
        <v>204</v>
      </c>
      <c r="L29" s="29">
        <v>1814</v>
      </c>
      <c r="M29" s="29" t="s">
        <v>3</v>
      </c>
      <c r="N29" s="29" t="s">
        <v>3</v>
      </c>
      <c r="O29" s="29">
        <v>854</v>
      </c>
      <c r="P29" s="29">
        <v>12488</v>
      </c>
      <c r="Q29" s="29">
        <v>6</v>
      </c>
      <c r="R29" s="29">
        <v>212</v>
      </c>
      <c r="S29" s="29">
        <v>334</v>
      </c>
      <c r="T29" s="29">
        <v>3782</v>
      </c>
    </row>
    <row r="30" spans="1:20" s="12" customFormat="1" ht="21" customHeight="1">
      <c r="A30" s="62" t="s">
        <v>21</v>
      </c>
      <c r="B30" s="63"/>
      <c r="C30" s="30">
        <v>1474</v>
      </c>
      <c r="D30" s="31">
        <v>17720</v>
      </c>
      <c r="E30" s="31">
        <v>54</v>
      </c>
      <c r="F30" s="31">
        <v>704</v>
      </c>
      <c r="G30" s="31">
        <v>80</v>
      </c>
      <c r="H30" s="31">
        <v>848</v>
      </c>
      <c r="I30" s="31" t="s">
        <v>3</v>
      </c>
      <c r="J30" s="31" t="s">
        <v>3</v>
      </c>
      <c r="K30" s="31">
        <v>167</v>
      </c>
      <c r="L30" s="31">
        <v>1160</v>
      </c>
      <c r="M30" s="31" t="s">
        <v>3</v>
      </c>
      <c r="N30" s="31" t="s">
        <v>3</v>
      </c>
      <c r="O30" s="31">
        <v>865</v>
      </c>
      <c r="P30" s="31">
        <v>11052</v>
      </c>
      <c r="Q30" s="31">
        <v>6</v>
      </c>
      <c r="R30" s="31">
        <v>176</v>
      </c>
      <c r="S30" s="31">
        <v>288</v>
      </c>
      <c r="T30" s="31">
        <v>3393</v>
      </c>
    </row>
    <row r="31" spans="1:20" s="25" customFormat="1" ht="21" customHeight="1">
      <c r="A31" s="64" t="s">
        <v>22</v>
      </c>
      <c r="B31" s="65"/>
      <c r="C31" s="46">
        <v>1406</v>
      </c>
      <c r="D31" s="47">
        <v>17510</v>
      </c>
      <c r="E31" s="47">
        <v>48</v>
      </c>
      <c r="F31" s="47">
        <v>729</v>
      </c>
      <c r="G31" s="47">
        <v>84</v>
      </c>
      <c r="H31" s="47">
        <v>1034</v>
      </c>
      <c r="I31" s="47" t="s">
        <v>31</v>
      </c>
      <c r="J31" s="47" t="s">
        <v>31</v>
      </c>
      <c r="K31" s="47">
        <v>157</v>
      </c>
      <c r="L31" s="47">
        <v>1460</v>
      </c>
      <c r="M31" s="47" t="s">
        <v>31</v>
      </c>
      <c r="N31" s="47" t="s">
        <v>31</v>
      </c>
      <c r="O31" s="47">
        <v>830</v>
      </c>
      <c r="P31" s="47">
        <v>11257</v>
      </c>
      <c r="Q31" s="47">
        <v>6</v>
      </c>
      <c r="R31" s="47">
        <v>158</v>
      </c>
      <c r="S31" s="47">
        <v>282</v>
      </c>
      <c r="T31" s="47">
        <v>2926</v>
      </c>
    </row>
    <row r="32" spans="1:20" ht="21" customHeight="1">
      <c r="A32" s="66" t="s">
        <v>12</v>
      </c>
      <c r="B32" s="68"/>
      <c r="C32" s="32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s="12" customFormat="1" ht="21" customHeight="1">
      <c r="A33" s="62" t="s">
        <v>23</v>
      </c>
      <c r="B33" s="63"/>
      <c r="C33" s="28">
        <v>2213</v>
      </c>
      <c r="D33" s="29">
        <v>28003</v>
      </c>
      <c r="E33" s="29">
        <v>113</v>
      </c>
      <c r="F33" s="29">
        <v>2116</v>
      </c>
      <c r="G33" s="29">
        <v>78</v>
      </c>
      <c r="H33" s="29">
        <v>1144</v>
      </c>
      <c r="I33" s="29">
        <v>1</v>
      </c>
      <c r="J33" s="29">
        <v>30</v>
      </c>
      <c r="K33" s="29">
        <v>145</v>
      </c>
      <c r="L33" s="29">
        <v>4532</v>
      </c>
      <c r="M33" s="29" t="s">
        <v>3</v>
      </c>
      <c r="N33" s="29" t="s">
        <v>3</v>
      </c>
      <c r="O33" s="29">
        <v>1030</v>
      </c>
      <c r="P33" s="29">
        <v>11183</v>
      </c>
      <c r="Q33" s="29">
        <v>32</v>
      </c>
      <c r="R33" s="29">
        <v>705</v>
      </c>
      <c r="S33" s="29">
        <v>814</v>
      </c>
      <c r="T33" s="29">
        <v>8293</v>
      </c>
    </row>
    <row r="34" spans="1:20" s="12" customFormat="1" ht="21" customHeight="1">
      <c r="A34" s="62" t="s">
        <v>19</v>
      </c>
      <c r="B34" s="63"/>
      <c r="C34" s="28">
        <v>2022</v>
      </c>
      <c r="D34" s="29">
        <v>26239</v>
      </c>
      <c r="E34" s="29">
        <v>93</v>
      </c>
      <c r="F34" s="29">
        <v>1936</v>
      </c>
      <c r="G34" s="29">
        <v>59</v>
      </c>
      <c r="H34" s="29">
        <v>1074</v>
      </c>
      <c r="I34" s="29">
        <v>3</v>
      </c>
      <c r="J34" s="29">
        <v>12</v>
      </c>
      <c r="K34" s="29">
        <v>130</v>
      </c>
      <c r="L34" s="29">
        <v>3816</v>
      </c>
      <c r="M34" s="29" t="s">
        <v>3</v>
      </c>
      <c r="N34" s="29" t="s">
        <v>3</v>
      </c>
      <c r="O34" s="29">
        <v>1074</v>
      </c>
      <c r="P34" s="29">
        <v>11763</v>
      </c>
      <c r="Q34" s="29">
        <v>26</v>
      </c>
      <c r="R34" s="29">
        <v>477</v>
      </c>
      <c r="S34" s="29">
        <v>637</v>
      </c>
      <c r="T34" s="29">
        <v>7161</v>
      </c>
    </row>
    <row r="35" spans="1:20" s="12" customFormat="1" ht="21" customHeight="1">
      <c r="A35" s="62" t="s">
        <v>20</v>
      </c>
      <c r="B35" s="63"/>
      <c r="C35" s="28">
        <v>2115</v>
      </c>
      <c r="D35" s="29">
        <v>30008</v>
      </c>
      <c r="E35" s="29">
        <v>38</v>
      </c>
      <c r="F35" s="29">
        <v>769</v>
      </c>
      <c r="G35" s="29">
        <v>72</v>
      </c>
      <c r="H35" s="29">
        <v>1521</v>
      </c>
      <c r="I35" s="29">
        <v>0</v>
      </c>
      <c r="J35" s="29">
        <v>0</v>
      </c>
      <c r="K35" s="29">
        <v>85</v>
      </c>
      <c r="L35" s="29">
        <v>2072</v>
      </c>
      <c r="M35" s="29" t="s">
        <v>3</v>
      </c>
      <c r="N35" s="29" t="s">
        <v>3</v>
      </c>
      <c r="O35" s="29">
        <v>1085</v>
      </c>
      <c r="P35" s="29">
        <v>11463</v>
      </c>
      <c r="Q35" s="29">
        <v>27</v>
      </c>
      <c r="R35" s="29">
        <v>600</v>
      </c>
      <c r="S35" s="29">
        <v>808</v>
      </c>
      <c r="T35" s="29">
        <v>13583</v>
      </c>
    </row>
    <row r="36" spans="1:20" s="12" customFormat="1" ht="21" customHeight="1">
      <c r="A36" s="62" t="s">
        <v>21</v>
      </c>
      <c r="B36" s="63"/>
      <c r="C36" s="30">
        <v>2086</v>
      </c>
      <c r="D36" s="31">
        <v>28820</v>
      </c>
      <c r="E36" s="31">
        <v>31</v>
      </c>
      <c r="F36" s="31">
        <v>605</v>
      </c>
      <c r="G36" s="31">
        <v>80</v>
      </c>
      <c r="H36" s="31">
        <v>1695</v>
      </c>
      <c r="I36" s="31">
        <v>1</v>
      </c>
      <c r="J36" s="31">
        <v>37</v>
      </c>
      <c r="K36" s="31">
        <v>120</v>
      </c>
      <c r="L36" s="31">
        <v>2388</v>
      </c>
      <c r="M36" s="31" t="s">
        <v>3</v>
      </c>
      <c r="N36" s="31" t="s">
        <v>3</v>
      </c>
      <c r="O36" s="31">
        <v>1163</v>
      </c>
      <c r="P36" s="31">
        <v>12539</v>
      </c>
      <c r="Q36" s="31">
        <v>35</v>
      </c>
      <c r="R36" s="31">
        <v>678</v>
      </c>
      <c r="S36" s="31">
        <v>651</v>
      </c>
      <c r="T36" s="31">
        <v>10878</v>
      </c>
    </row>
    <row r="37" spans="1:20" s="25" customFormat="1" ht="21" customHeight="1">
      <c r="A37" s="64" t="s">
        <v>22</v>
      </c>
      <c r="B37" s="65"/>
      <c r="C37" s="46">
        <v>2206</v>
      </c>
      <c r="D37" s="47">
        <v>31794</v>
      </c>
      <c r="E37" s="47">
        <v>22</v>
      </c>
      <c r="F37" s="47">
        <v>462</v>
      </c>
      <c r="G37" s="47">
        <v>82</v>
      </c>
      <c r="H37" s="47">
        <v>1845</v>
      </c>
      <c r="I37" s="47" t="s">
        <v>31</v>
      </c>
      <c r="J37" s="47" t="s">
        <v>31</v>
      </c>
      <c r="K37" s="47">
        <v>167</v>
      </c>
      <c r="L37" s="47">
        <v>4609</v>
      </c>
      <c r="M37" s="47" t="s">
        <v>31</v>
      </c>
      <c r="N37" s="47" t="s">
        <v>31</v>
      </c>
      <c r="O37" s="47">
        <v>1164</v>
      </c>
      <c r="P37" s="47">
        <v>13332</v>
      </c>
      <c r="Q37" s="47">
        <v>37</v>
      </c>
      <c r="R37" s="47">
        <v>892</v>
      </c>
      <c r="S37" s="47">
        <v>721</v>
      </c>
      <c r="T37" s="47">
        <v>10764</v>
      </c>
    </row>
    <row r="38" spans="1:20" s="19" customFormat="1" ht="21" customHeight="1">
      <c r="A38" s="69" t="s">
        <v>11</v>
      </c>
      <c r="B38" s="70"/>
      <c r="C38" s="35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20" customFormat="1" ht="21" customHeight="1">
      <c r="A39" s="62" t="s">
        <v>23</v>
      </c>
      <c r="B39" s="63"/>
      <c r="C39" s="30">
        <v>1526</v>
      </c>
      <c r="D39" s="31">
        <v>14934</v>
      </c>
      <c r="E39" s="31">
        <v>29</v>
      </c>
      <c r="F39" s="31">
        <v>527</v>
      </c>
      <c r="G39" s="31">
        <v>72</v>
      </c>
      <c r="H39" s="31">
        <v>1577</v>
      </c>
      <c r="I39" s="31" t="s">
        <v>3</v>
      </c>
      <c r="J39" s="31" t="s">
        <v>3</v>
      </c>
      <c r="K39" s="31">
        <v>322</v>
      </c>
      <c r="L39" s="31">
        <v>3394</v>
      </c>
      <c r="M39" s="31" t="s">
        <v>3</v>
      </c>
      <c r="N39" s="31" t="s">
        <v>3</v>
      </c>
      <c r="O39" s="31">
        <v>621</v>
      </c>
      <c r="P39" s="31">
        <v>6547</v>
      </c>
      <c r="Q39" s="31">
        <v>9</v>
      </c>
      <c r="R39" s="31">
        <v>269</v>
      </c>
      <c r="S39" s="31">
        <v>473</v>
      </c>
      <c r="T39" s="31">
        <v>2620</v>
      </c>
    </row>
    <row r="40" spans="1:20" s="20" customFormat="1" ht="21" customHeight="1">
      <c r="A40" s="62" t="s">
        <v>19</v>
      </c>
      <c r="B40" s="63"/>
      <c r="C40" s="30">
        <v>1730</v>
      </c>
      <c r="D40" s="31">
        <v>18492</v>
      </c>
      <c r="E40" s="31">
        <v>26</v>
      </c>
      <c r="F40" s="31">
        <v>560</v>
      </c>
      <c r="G40" s="31">
        <v>69</v>
      </c>
      <c r="H40" s="31">
        <v>1380</v>
      </c>
      <c r="I40" s="31" t="s">
        <v>3</v>
      </c>
      <c r="J40" s="31" t="s">
        <v>3</v>
      </c>
      <c r="K40" s="31">
        <v>286</v>
      </c>
      <c r="L40" s="31">
        <v>3092</v>
      </c>
      <c r="M40" s="31" t="s">
        <v>3</v>
      </c>
      <c r="N40" s="31" t="s">
        <v>3</v>
      </c>
      <c r="O40" s="31">
        <v>661</v>
      </c>
      <c r="P40" s="31">
        <v>7045</v>
      </c>
      <c r="Q40" s="31">
        <v>10</v>
      </c>
      <c r="R40" s="31">
        <v>286</v>
      </c>
      <c r="S40" s="31">
        <v>678</v>
      </c>
      <c r="T40" s="31">
        <v>6129</v>
      </c>
    </row>
    <row r="41" spans="1:20" s="20" customFormat="1" ht="21" customHeight="1">
      <c r="A41" s="62" t="s">
        <v>20</v>
      </c>
      <c r="B41" s="63"/>
      <c r="C41" s="30">
        <v>1719</v>
      </c>
      <c r="D41" s="31">
        <v>16204</v>
      </c>
      <c r="E41" s="31">
        <v>25</v>
      </c>
      <c r="F41" s="31">
        <v>589</v>
      </c>
      <c r="G41" s="31">
        <v>75</v>
      </c>
      <c r="H41" s="31">
        <v>977</v>
      </c>
      <c r="I41" s="31">
        <v>3</v>
      </c>
      <c r="J41" s="31">
        <v>26</v>
      </c>
      <c r="K41" s="31">
        <v>289</v>
      </c>
      <c r="L41" s="31">
        <v>2874</v>
      </c>
      <c r="M41" s="31">
        <v>0</v>
      </c>
      <c r="N41" s="31">
        <v>0</v>
      </c>
      <c r="O41" s="31">
        <v>597</v>
      </c>
      <c r="P41" s="31">
        <v>6613</v>
      </c>
      <c r="Q41" s="31">
        <v>10</v>
      </c>
      <c r="R41" s="31">
        <v>257</v>
      </c>
      <c r="S41" s="31">
        <v>720</v>
      </c>
      <c r="T41" s="31">
        <v>4868</v>
      </c>
    </row>
    <row r="42" spans="1:20" s="20" customFormat="1" ht="21" customHeight="1">
      <c r="A42" s="62" t="s">
        <v>21</v>
      </c>
      <c r="B42" s="63"/>
      <c r="C42" s="30">
        <v>1827</v>
      </c>
      <c r="D42" s="31">
        <v>16736</v>
      </c>
      <c r="E42" s="31">
        <v>23</v>
      </c>
      <c r="F42" s="31">
        <v>450</v>
      </c>
      <c r="G42" s="31">
        <v>84</v>
      </c>
      <c r="H42" s="31">
        <v>1018</v>
      </c>
      <c r="I42" s="31" t="s">
        <v>3</v>
      </c>
      <c r="J42" s="31" t="s">
        <v>3</v>
      </c>
      <c r="K42" s="31">
        <v>228</v>
      </c>
      <c r="L42" s="31">
        <v>2358</v>
      </c>
      <c r="M42" s="31" t="s">
        <v>3</v>
      </c>
      <c r="N42" s="31" t="s">
        <v>3</v>
      </c>
      <c r="O42" s="31">
        <v>676</v>
      </c>
      <c r="P42" s="31">
        <v>7131</v>
      </c>
      <c r="Q42" s="31">
        <v>9</v>
      </c>
      <c r="R42" s="31">
        <v>182</v>
      </c>
      <c r="S42" s="31">
        <v>807</v>
      </c>
      <c r="T42" s="31">
        <v>5597</v>
      </c>
    </row>
    <row r="43" spans="1:20" s="25" customFormat="1" ht="21" customHeight="1">
      <c r="A43" s="64" t="s">
        <v>22</v>
      </c>
      <c r="B43" s="65"/>
      <c r="C43" s="46">
        <v>1879</v>
      </c>
      <c r="D43" s="47">
        <v>16435</v>
      </c>
      <c r="E43" s="47">
        <v>21</v>
      </c>
      <c r="F43" s="47">
        <v>349</v>
      </c>
      <c r="G43" s="47">
        <v>68</v>
      </c>
      <c r="H43" s="47">
        <v>952</v>
      </c>
      <c r="I43" s="47">
        <v>1</v>
      </c>
      <c r="J43" s="47">
        <v>34</v>
      </c>
      <c r="K43" s="47">
        <v>245</v>
      </c>
      <c r="L43" s="47">
        <v>2748</v>
      </c>
      <c r="M43" s="47" t="s">
        <v>31</v>
      </c>
      <c r="N43" s="47" t="s">
        <v>31</v>
      </c>
      <c r="O43" s="47">
        <v>725</v>
      </c>
      <c r="P43" s="47">
        <v>7340</v>
      </c>
      <c r="Q43" s="47">
        <v>7</v>
      </c>
      <c r="R43" s="47">
        <v>155</v>
      </c>
      <c r="S43" s="47">
        <v>816</v>
      </c>
      <c r="T43" s="47">
        <v>4945</v>
      </c>
    </row>
    <row r="44" spans="1:20" s="19" customFormat="1" ht="21" customHeight="1">
      <c r="A44" s="71" t="s">
        <v>10</v>
      </c>
      <c r="B44" s="72"/>
      <c r="C44" s="35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s="20" customFormat="1" ht="21" customHeight="1">
      <c r="A45" s="62" t="s">
        <v>18</v>
      </c>
      <c r="B45" s="63"/>
      <c r="C45" s="30">
        <v>1389</v>
      </c>
      <c r="D45" s="31">
        <v>15857</v>
      </c>
      <c r="E45" s="31">
        <v>100</v>
      </c>
      <c r="F45" s="31">
        <v>1663</v>
      </c>
      <c r="G45" s="31">
        <v>114</v>
      </c>
      <c r="H45" s="31">
        <v>1270</v>
      </c>
      <c r="I45" s="31" t="s">
        <v>3</v>
      </c>
      <c r="J45" s="31" t="s">
        <v>3</v>
      </c>
      <c r="K45" s="31">
        <v>19</v>
      </c>
      <c r="L45" s="31">
        <v>668</v>
      </c>
      <c r="M45" s="31">
        <v>1</v>
      </c>
      <c r="N45" s="31">
        <v>18</v>
      </c>
      <c r="O45" s="31">
        <v>538</v>
      </c>
      <c r="P45" s="31">
        <v>6223</v>
      </c>
      <c r="Q45" s="31">
        <v>10</v>
      </c>
      <c r="R45" s="31">
        <v>435</v>
      </c>
      <c r="S45" s="31">
        <v>606</v>
      </c>
      <c r="T45" s="31">
        <v>5580</v>
      </c>
    </row>
    <row r="46" spans="1:20" s="20" customFormat="1" ht="21" customHeight="1">
      <c r="A46" s="62" t="s">
        <v>19</v>
      </c>
      <c r="B46" s="63"/>
      <c r="C46" s="30">
        <v>1473</v>
      </c>
      <c r="D46" s="31">
        <v>16376</v>
      </c>
      <c r="E46" s="31">
        <v>89</v>
      </c>
      <c r="F46" s="31">
        <v>1602</v>
      </c>
      <c r="G46" s="31">
        <v>134</v>
      </c>
      <c r="H46" s="31">
        <v>1568</v>
      </c>
      <c r="I46" s="31" t="s">
        <v>3</v>
      </c>
      <c r="J46" s="31" t="s">
        <v>3</v>
      </c>
      <c r="K46" s="31">
        <v>13</v>
      </c>
      <c r="L46" s="31">
        <v>555</v>
      </c>
      <c r="M46" s="31">
        <v>4</v>
      </c>
      <c r="N46" s="31">
        <v>74</v>
      </c>
      <c r="O46" s="31">
        <v>588</v>
      </c>
      <c r="P46" s="31">
        <v>6840</v>
      </c>
      <c r="Q46" s="31">
        <v>10</v>
      </c>
      <c r="R46" s="31">
        <v>482</v>
      </c>
      <c r="S46" s="31">
        <v>635</v>
      </c>
      <c r="T46" s="31">
        <v>5255</v>
      </c>
    </row>
    <row r="47" spans="1:20" s="20" customFormat="1" ht="21" customHeight="1">
      <c r="A47" s="62" t="s">
        <v>20</v>
      </c>
      <c r="B47" s="63"/>
      <c r="C47" s="30">
        <v>1274</v>
      </c>
      <c r="D47" s="31">
        <v>14618</v>
      </c>
      <c r="E47" s="31">
        <v>83</v>
      </c>
      <c r="F47" s="31">
        <v>1682</v>
      </c>
      <c r="G47" s="31">
        <v>82</v>
      </c>
      <c r="H47" s="31">
        <v>1091</v>
      </c>
      <c r="I47" s="31" t="s">
        <v>3</v>
      </c>
      <c r="J47" s="31" t="s">
        <v>3</v>
      </c>
      <c r="K47" s="31">
        <v>23</v>
      </c>
      <c r="L47" s="31">
        <v>722</v>
      </c>
      <c r="M47" s="31">
        <v>0</v>
      </c>
      <c r="N47" s="31">
        <v>0</v>
      </c>
      <c r="O47" s="31">
        <v>507</v>
      </c>
      <c r="P47" s="31">
        <v>5672</v>
      </c>
      <c r="Q47" s="31">
        <v>6</v>
      </c>
      <c r="R47" s="31">
        <v>281</v>
      </c>
      <c r="S47" s="31">
        <v>573</v>
      </c>
      <c r="T47" s="31">
        <v>5170</v>
      </c>
    </row>
    <row r="48" spans="1:20" s="20" customFormat="1" ht="21" customHeight="1">
      <c r="A48" s="62" t="s">
        <v>21</v>
      </c>
      <c r="B48" s="63"/>
      <c r="C48" s="30">
        <v>1194</v>
      </c>
      <c r="D48" s="31">
        <v>13187</v>
      </c>
      <c r="E48" s="31">
        <v>62</v>
      </c>
      <c r="F48" s="31">
        <v>1174</v>
      </c>
      <c r="G48" s="31">
        <v>85</v>
      </c>
      <c r="H48" s="31">
        <v>1023</v>
      </c>
      <c r="I48" s="31">
        <v>1</v>
      </c>
      <c r="J48" s="31">
        <v>11</v>
      </c>
      <c r="K48" s="31">
        <v>18</v>
      </c>
      <c r="L48" s="31">
        <v>644</v>
      </c>
      <c r="M48" s="31">
        <v>5</v>
      </c>
      <c r="N48" s="31">
        <v>73</v>
      </c>
      <c r="O48" s="31">
        <v>523</v>
      </c>
      <c r="P48" s="31">
        <v>5623</v>
      </c>
      <c r="Q48" s="31">
        <v>6</v>
      </c>
      <c r="R48" s="31">
        <v>265</v>
      </c>
      <c r="S48" s="31">
        <v>492</v>
      </c>
      <c r="T48" s="31">
        <v>4374</v>
      </c>
    </row>
    <row r="49" spans="1:21" s="25" customFormat="1" ht="21" customHeight="1">
      <c r="A49" s="64" t="s">
        <v>22</v>
      </c>
      <c r="B49" s="65"/>
      <c r="C49" s="46">
        <v>1224</v>
      </c>
      <c r="D49" s="47">
        <v>13515</v>
      </c>
      <c r="E49" s="47">
        <v>75</v>
      </c>
      <c r="F49" s="47">
        <v>1660</v>
      </c>
      <c r="G49" s="47">
        <v>87</v>
      </c>
      <c r="H49" s="47">
        <v>1069</v>
      </c>
      <c r="I49" s="47">
        <v>1</v>
      </c>
      <c r="J49" s="47">
        <v>60</v>
      </c>
      <c r="K49" s="47" t="s">
        <v>32</v>
      </c>
      <c r="L49" s="47" t="s">
        <v>32</v>
      </c>
      <c r="M49" s="47" t="s">
        <v>32</v>
      </c>
      <c r="N49" s="47" t="s">
        <v>32</v>
      </c>
      <c r="O49" s="47">
        <v>586</v>
      </c>
      <c r="P49" s="47">
        <v>6615</v>
      </c>
      <c r="Q49" s="47">
        <v>5</v>
      </c>
      <c r="R49" s="47">
        <v>135</v>
      </c>
      <c r="S49" s="47">
        <v>470</v>
      </c>
      <c r="T49" s="47">
        <v>4088</v>
      </c>
      <c r="U49" s="25" t="s">
        <v>14</v>
      </c>
    </row>
    <row r="50" spans="1:20" s="24" customFormat="1" ht="15" customHeight="1">
      <c r="A50" s="21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  <c r="O50" s="38"/>
      <c r="P50" s="38"/>
      <c r="Q50" s="38"/>
      <c r="R50" s="38"/>
      <c r="S50" s="38"/>
      <c r="T50" s="40" t="s">
        <v>30</v>
      </c>
    </row>
  </sheetData>
  <sheetProtection/>
  <mergeCells count="53">
    <mergeCell ref="A44:B44"/>
    <mergeCell ref="A45:B45"/>
    <mergeCell ref="A48:B48"/>
    <mergeCell ref="A46:B46"/>
    <mergeCell ref="A47:B47"/>
    <mergeCell ref="A40:B40"/>
    <mergeCell ref="A41:B41"/>
    <mergeCell ref="A42:B42"/>
    <mergeCell ref="A43:B43"/>
    <mergeCell ref="A31:B31"/>
    <mergeCell ref="A32:B32"/>
    <mergeCell ref="A33:B33"/>
    <mergeCell ref="A49:B49"/>
    <mergeCell ref="A34:B34"/>
    <mergeCell ref="A35:B35"/>
    <mergeCell ref="A36:B36"/>
    <mergeCell ref="A37:B37"/>
    <mergeCell ref="A38:B38"/>
    <mergeCell ref="A39:B39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5:B15"/>
    <mergeCell ref="A9:B9"/>
    <mergeCell ref="A16:B16"/>
    <mergeCell ref="A17:B17"/>
    <mergeCell ref="A18:B18"/>
    <mergeCell ref="A10:B10"/>
    <mergeCell ref="A11:B11"/>
    <mergeCell ref="A7:B8"/>
    <mergeCell ref="A12:B12"/>
    <mergeCell ref="A13:B13"/>
    <mergeCell ref="M4:N5"/>
    <mergeCell ref="A14:B14"/>
    <mergeCell ref="O4:P5"/>
    <mergeCell ref="Q4:R5"/>
    <mergeCell ref="S4:T5"/>
    <mergeCell ref="A5:B5"/>
    <mergeCell ref="K5:L5"/>
    <mergeCell ref="C4:D5"/>
    <mergeCell ref="E4:F5"/>
    <mergeCell ref="G4:H5"/>
    <mergeCell ref="I4:J5"/>
    <mergeCell ref="K4:L4"/>
  </mergeCells>
  <printOptions/>
  <pageMargins left="0.63" right="0.63" top="0.64" bottom="0.984" header="0.512" footer="0.51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2011-10-12T01:19:29Z</cp:lastPrinted>
  <dcterms:created xsi:type="dcterms:W3CDTF">1998-05-19T07:54:41Z</dcterms:created>
  <dcterms:modified xsi:type="dcterms:W3CDTF">2012-05-08T02:10:42Z</dcterms:modified>
  <cp:category/>
  <cp:version/>
  <cp:contentType/>
  <cp:contentStatus/>
</cp:coreProperties>
</file>