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様式６－３" sheetId="1" r:id="rId1"/>
  </sheets>
  <externalReferences>
    <externalReference r:id="rId4"/>
    <externalReference r:id="rId5"/>
    <externalReference r:id="rId6"/>
  </externalReferences>
  <definedNames>
    <definedName name="_Fill" localSheetId="0" hidden="1">#REF!</definedName>
    <definedName name="_Fill" hidden="1">#REF!</definedName>
    <definedName name="_Order1" hidden="1">255</definedName>
    <definedName name="anscount" hidden="1">3</definedName>
    <definedName name="HTML_CodePage" hidden="1">932</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38991.6782986111</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PMフィー査定率">'[2]⑤収支査定'!$C$211</definedName>
    <definedName name="ＰＭ料率①">'[3]⑤収支&amp;利回り査定'!$C$135</definedName>
    <definedName name="ＰＭ料率②">'[3]⑤収支&amp;利回り査定'!$C$136</definedName>
    <definedName name="ProjectName">{"Client Name or Project Name"}</definedName>
    <definedName name="その他">'[3]別表 積算'!$L$32:$N$32</definedName>
    <definedName name="テナント①_2稼働率">'[3]②現行契約・潜在総収益'!$I$40</definedName>
    <definedName name="テナント①_2共益費">'[3]②現行契約・潜在総収益'!$Z$38</definedName>
    <definedName name="テナント①_2契約面積計">'[3]②現行契約・潜在総収益'!$I$38</definedName>
    <definedName name="テナント①_2現行月額共益費計">'[3]②現行契約・潜在総収益'!$K$38</definedName>
    <definedName name="テナント①_2現行月額賃料計">'[3]②現行契約・潜在総収益'!$J$38</definedName>
    <definedName name="テナント①_2現行敷金計">'[3]②現行契約・潜在総収益'!$L$38</definedName>
    <definedName name="テナント①_2潜在賃料計">'[3]②現行契約・潜在総収益'!$W$38</definedName>
    <definedName name="テナント①_2潜在敷金計">'[3]②現行契約・潜在総収益'!$AD$38</definedName>
    <definedName name="テナント①_2賃貸可能面積">'[3]②現行契約・潜在総収益'!$T$38</definedName>
    <definedName name="テナント①_2賃料">'[3]②現行契約・潜在総収益'!$W$38</definedName>
    <definedName name="テナント①_2敷金">'[3]②現行契約・潜在総収益'!$AD$38</definedName>
    <definedName name="テナント①稼働率">'[3]②現行契約・潜在総収益'!$I$20</definedName>
    <definedName name="テナント①共益費">'[3]②現行契約・潜在総収益'!$Z$18</definedName>
    <definedName name="テナント①契約面積計">'[3]②現行契約・潜在総収益'!$I$18</definedName>
    <definedName name="テナント①現行月額共益費計">'[3]②現行契約・潜在総収益'!$K$18</definedName>
    <definedName name="テナント①現行月額賃料計">'[3]②現行契約・潜在総収益'!$J$18</definedName>
    <definedName name="テナント①現行敷金計">'[3]②現行契約・潜在総収益'!$L$18</definedName>
    <definedName name="テナント①潜在賃料計">'[3]②現行契約・潜在総収益'!$W$18</definedName>
    <definedName name="テナント①潜在敷金計">'[3]②現行契約・潜在総収益'!$AD$18</definedName>
    <definedName name="テナント①賃貸可能面積">'[3]②現行契約・潜在総収益'!$T$18</definedName>
    <definedName name="テナント①賃料">'[3]②現行契約・潜在総収益'!$W$18</definedName>
    <definedName name="テナント①敷金">'[3]②現行契約・潜在総収益'!$AD$18</definedName>
    <definedName name="テナント②_2稼働率">'[3]②現行契約・潜在総収益'!$I$60</definedName>
    <definedName name="テナント②_2共益費">'[3]②現行契約・潜在総収益'!$Z$58</definedName>
    <definedName name="テナント②_2契約面積計">'[3]②現行契約・潜在総収益'!$I$58</definedName>
    <definedName name="テナント②_2現行共益費計">'[3]②現行契約・潜在総収益'!$K$58</definedName>
    <definedName name="テナント②_2現行賃料計">'[3]②現行契約・潜在総収益'!$J$58</definedName>
    <definedName name="テナント②_2現行敷金計">'[3]②現行契約・潜在総収益'!$L$58</definedName>
    <definedName name="テナント②_2賃貸可能面積">'[3]②現行契約・潜在総収益'!$T$58</definedName>
    <definedName name="テナント②_2賃料">'[3]②現行契約・潜在総収益'!$W$58</definedName>
    <definedName name="テナント②_2敷金">'[3]②現行契約・潜在総収益'!$AD$58</definedName>
    <definedName name="テナント②稼働率">'[3]②現行契約・潜在総収益'!$I$50</definedName>
    <definedName name="テナント②共益費">'[3]②現行契約・潜在総収益'!$Z$48</definedName>
    <definedName name="テナント②契約面積計">'[3]②現行契約・潜在総収益'!$I$48</definedName>
    <definedName name="テナント②現行共益費計">'[3]②現行契約・潜在総収益'!$K$48</definedName>
    <definedName name="テナント②現行賃料計">'[3]②現行契約・潜在総収益'!$J$48</definedName>
    <definedName name="テナント②現行敷金計">'[3]②現行契約・潜在総収益'!$L$48</definedName>
    <definedName name="テナント②賃貸可能面積">'[3]②現行契約・潜在総収益'!$T$48</definedName>
    <definedName name="テナント②賃料">'[3]②現行契約・潜在総収益'!$W$48</definedName>
    <definedName name="テナント②敷金">'[3]②現行契約・潜在総収益'!$AD$48</definedName>
    <definedName name="テナント③稼働率">'[3]②現行契約・潜在総収益'!$I$70</definedName>
    <definedName name="テナント③共益費">'[3]②現行契約・潜在総収益'!$Z$68</definedName>
    <definedName name="テナント③契約面積計">'[3]②現行契約・潜在総収益'!$I$68</definedName>
    <definedName name="テナント③現行共益費計">'[3]②現行契約・潜在総収益'!$K$68</definedName>
    <definedName name="テナント③現行賃料計">'[3]②現行契約・潜在総収益'!$J$68</definedName>
    <definedName name="テナント③現行敷金計">'[3]②現行契約・潜在総収益'!$L$68</definedName>
    <definedName name="テナント③賃貸可能面積">'[3]②現行契約・潜在総収益'!$T$68</definedName>
    <definedName name="テナント③賃料">'[3]②現行契約・潜在総収益'!$W$68</definedName>
    <definedName name="テナント③敷金">'[3]②現行契約・潜在総収益'!$AD$68</definedName>
    <definedName name="運用利回り">'[3]⑤収支&amp;利回り査定'!$C$7</definedName>
    <definedName name="価格の種類">'[3]①-2物件概要入力'!$B$9</definedName>
    <definedName name="価格時点">'[3]①調整'!$F$3</definedName>
    <definedName name="画地">'[3]別表 積算'!$L$31:$AB$31</definedName>
    <definedName name="街路">'[3]別表 積算'!$L$27:$S$27</definedName>
    <definedName name="格差修正率">'[3]別表 積算'!$C$14</definedName>
    <definedName name="環境">'[3]別表 積算'!$L$29:$U$29</definedName>
    <definedName name="建築時期">'[3]①調整'!$D$11</definedName>
    <definedName name="建物数量">'[3]①調整'!$E$28</definedName>
    <definedName name="権利形態_建物">'[3]①-2物件概要入力'!$B$6</definedName>
    <definedName name="権利形態_土地">'[3]①-2物件概要入力'!$B$5</definedName>
    <definedName name="現価率">'[3]①調整'!$E$30</definedName>
    <definedName name="現行駐車場使用料">'[3]②現行契約・潜在総収益'!$J$80</definedName>
    <definedName name="現行駐車場敷金">'[3]②現行契約・潜在総収益'!$K$80</definedName>
    <definedName name="個別格差修正率">'[3]別表 積算'!$F$8</definedName>
    <definedName name="固定資産税率">'[2]⑤収支査定'!$C$235</definedName>
    <definedName name="交通・接近">'[3]別表 積算'!$L$28:$T$28</definedName>
    <definedName name="構造概要">'[3]①調整'!$D$10</definedName>
    <definedName name="行政的">'[3]別表 積算'!$L$30:$T$30</definedName>
    <definedName name="項目2">'[3]⑤収支&amp;利回り査定'!$B$30</definedName>
    <definedName name="項目3">'[3]⑤収支&amp;利回り査定'!$B$45</definedName>
    <definedName name="項目4">'[3]⑤収支&amp;利回り査定'!$B$60</definedName>
    <definedName name="査定平均回転期間">'[3]⑤収支&amp;利回り査定'!$C$137</definedName>
    <definedName name="市場性修正率">'[3]①調整'!$E$33</definedName>
    <definedName name="主要用途">'[3]①調整'!$D$12</definedName>
    <definedName name="種別・類型">'[3]①-2物件概要入力'!$B$7</definedName>
    <definedName name="所在_住居表示">'[3]①-2物件概要入力'!$B$4</definedName>
    <definedName name="所在_地番">'[3]①調整'!$D$5</definedName>
    <definedName name="条件">'[3]別表 積算'!$K$27:$K$32</definedName>
    <definedName name="専有床単価">'[3]①調整'!$E$66</definedName>
    <definedName name="潜在駐車場使用料">'[3]②現行契約・潜在総収益'!$V$80</definedName>
    <definedName name="潜在駐車場敷金">'[3]②現行契約・潜在総収益'!$X$80</definedName>
    <definedName name="総賃貸可能面積">'[3]①調整'!$D$14</definedName>
    <definedName name="単価">'[3]①調整'!$E$27</definedName>
    <definedName name="地目">'[3]①調整'!$D$6</definedName>
    <definedName name="駐車場稼働率">'[3]②現行契約・潜在総収益'!$I$82</definedName>
    <definedName name="駐車場契約台数">'[3]②現行契約・潜在総収益'!$I$80</definedName>
    <definedName name="賃貸可能台数">'[3]②現行契約・潜在総収益'!$T$80</definedName>
    <definedName name="都市計画税率">'[2]⑤収支査定'!$C$236</definedName>
    <definedName name="土地残余法">'[3]⑦土地の収益'!$H$11</definedName>
    <definedName name="土地数量">'[3]①調整'!$E$23</definedName>
    <definedName name="発行日付">'[3]①-2物件概要入力'!$B$3</definedName>
    <definedName name="発行番号">'[3]①調整'!$K$3</definedName>
    <definedName name="比準タイトル">'[3]別表 比準'!$D$4</definedName>
    <definedName name="標準価格">'[3]①調整'!$E$18</definedName>
    <definedName name="評価_調査区分">'[3]①調整'!$G$2</definedName>
    <definedName name="評価条件">'[3]①-2物件概要入力'!$B$8</definedName>
    <definedName name="不動産鑑定業者">'[3]①-2物件概要入力'!$B$2</definedName>
    <definedName name="物件名">'[3]①調整'!$C$3</definedName>
  </definedNames>
  <calcPr fullCalcOnLoad="1"/>
</workbook>
</file>

<file path=xl/sharedStrings.xml><?xml version="1.0" encoding="utf-8"?>
<sst xmlns="http://schemas.openxmlformats.org/spreadsheetml/2006/main" count="47" uniqueCount="46">
  <si>
    <t>項　　　　　目</t>
  </si>
  <si>
    <t>算出根拠</t>
  </si>
  <si>
    <t>１年目</t>
  </si>
  <si>
    <t>営業収入　【Ａ】</t>
  </si>
  <si>
    <t>その他収入</t>
  </si>
  <si>
    <t>営業支出　【Ｂ】</t>
  </si>
  <si>
    <t>その他費用</t>
  </si>
  <si>
    <t>営業利益　【Ｃ＝Ａ－Ｂ】</t>
  </si>
  <si>
    <t>営業外収入　【Ｄ】</t>
  </si>
  <si>
    <t>★</t>
  </si>
  <si>
    <t>摂津市奨励金（固定資産税相当分）</t>
  </si>
  <si>
    <t>その他収入</t>
  </si>
  <si>
    <t>営業外支出　【Ｅ】</t>
  </si>
  <si>
    <t>支払利息</t>
  </si>
  <si>
    <t>その他支出</t>
  </si>
  <si>
    <t>税引前経常利益　【Ｆ＝Ｃ＋Ｄ－Ｅ】</t>
  </si>
  <si>
    <t>法人税等支払額　【Ｇ】</t>
  </si>
  <si>
    <t>法人税等（本事業のみ）</t>
  </si>
  <si>
    <t>減免措置</t>
  </si>
  <si>
    <t>税引後経常利益　【Ｈ＝Ｆ－Ｇ】</t>
  </si>
  <si>
    <t>資金調達　【Ｉ】</t>
  </si>
  <si>
    <t>追加借入金</t>
  </si>
  <si>
    <t>その他資金調達</t>
  </si>
  <si>
    <t>資金運用　【Ｊ】</t>
  </si>
  <si>
    <t>当初借入金　元金返済</t>
  </si>
  <si>
    <t>追加借入金　元金返済</t>
  </si>
  <si>
    <t>追加投資・資本的支出</t>
  </si>
  <si>
    <t>その他資金運用</t>
  </si>
  <si>
    <t>剰余金（返済後キャッシュ）　【Ｋ＝Ｉ－Ｊ】</t>
  </si>
  <si>
    <t>剰余金（返済後キャッシュ）累積　【Ｌ】</t>
  </si>
  <si>
    <t>負債残高　【Ｍ】</t>
  </si>
  <si>
    <t>当初借入金　残高</t>
  </si>
  <si>
    <t>追加借入金　残高</t>
  </si>
  <si>
    <t>■ 資金計画（事業収支に係る計画書）</t>
  </si>
  <si>
    <t>10年目</t>
  </si>
  <si>
    <t>単位：千円</t>
  </si>
  <si>
    <t>賃料収入</t>
  </si>
  <si>
    <t>修繕費</t>
  </si>
  <si>
    <t>公租公課（土地・建物）</t>
  </si>
  <si>
    <t>減価償却費　【ｂ】</t>
  </si>
  <si>
    <t>借入金返済原資　【ｉ＝Ｈ＋ｂ】</t>
  </si>
  <si>
    <t>備考</t>
  </si>
  <si>
    <t>保険料（火災保険など）</t>
  </si>
  <si>
    <t>一般管理費・施設運営費</t>
  </si>
  <si>
    <t>操業開始からの期間</t>
  </si>
  <si>
    <t>投下資本の未回収額　【Ｎ＝自己資金－Ｌ＋M】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</si>
</sst>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 #,##0_%;* \-#,##0_%;* #,##0_%;@_%"/>
    <numFmt numFmtId="179" formatCode="_-* #,##0\ _D_M_-;\-* #,##0\ _D_M_-;_-* &quot;-&quot;\ _D_M_-;_-@_-"/>
    <numFmt numFmtId="180" formatCode="_-* #,##0.00\ _D_M_-;\-* #,##0.00\ _D_M_-;_-* &quot;-&quot;??\ _D_M_-;_-@_-"/>
    <numFmt numFmtId="181" formatCode="_-* #,##0\ &quot;DM&quot;_-;\-* #,##0\ &quot;DM&quot;_-;_-* &quot;-&quot;\ &quot;DM&quot;_-;_-@_-"/>
    <numFmt numFmtId="182" formatCode="_-* #,##0.00\ &quot;DM&quot;_-;\-* #,##0.00\ &quot;DM&quot;_-;_-* &quot;-&quot;??\ &quot;DM&quot;_-;_-@_-"/>
    <numFmt numFmtId="183" formatCode="#,##0.0;[Red]\-#,##0.0"/>
    <numFmt numFmtId="184" formatCode="mm/dd"/>
    <numFmt numFmtId="185" formatCode="&quot;(&quot;0%&quot;)   &quot;;[Red]\-&quot;(&quot;0%&quot;)   &quot;;&quot;－    &quot;"/>
    <numFmt numFmtId="186" formatCode="&quot;(&quot;0.00%&quot;)   &quot;;[Red]\-&quot;(&quot;0.00%&quot;)   &quot;;&quot;－    &quot;"/>
    <numFmt numFmtId="187" formatCode="0.00%&quot;   &quot;;[Red]\-0.00%&quot;   &quot;;&quot;－    &quot;"/>
  </numFmts>
  <fonts count="74">
    <font>
      <sz val="11"/>
      <color indexed="8"/>
      <name val="Calibri"/>
      <family val="3"/>
    </font>
    <font>
      <sz val="11"/>
      <color indexed="8"/>
      <name val="ＭＳ Ｐゴシック"/>
      <family val="3"/>
    </font>
    <font>
      <sz val="6"/>
      <name val="ＭＳ Ｐゴシック"/>
      <family val="3"/>
    </font>
    <font>
      <sz val="11"/>
      <name val="ＭＳ Ｐ明朝"/>
      <family val="1"/>
    </font>
    <font>
      <sz val="11"/>
      <color indexed="8"/>
      <name val="ＭＳ Ｐ明朝"/>
      <family val="1"/>
    </font>
    <font>
      <sz val="11"/>
      <name val="ＭＳ Ｐゴシック"/>
      <family val="3"/>
    </font>
    <font>
      <sz val="11"/>
      <name val="ＭＳ 明朝"/>
      <family val="1"/>
    </font>
    <font>
      <sz val="11"/>
      <color indexed="8"/>
      <name val="ＭＳ 明朝"/>
      <family val="1"/>
    </font>
    <font>
      <sz val="10"/>
      <color indexed="18"/>
      <name val="ＭＳ 明朝"/>
      <family val="1"/>
    </font>
    <font>
      <sz val="10"/>
      <name val="Arial"/>
      <family val="2"/>
    </font>
    <font>
      <sz val="12"/>
      <name val="ＭＳ 明朝"/>
      <family val="1"/>
    </font>
    <font>
      <sz val="10"/>
      <name val="Book Antiqua"/>
      <family val="1"/>
    </font>
    <font>
      <sz val="10"/>
      <color indexed="8"/>
      <name val="Arial"/>
      <family val="2"/>
    </font>
    <font>
      <sz val="8"/>
      <name val="Arial"/>
      <family val="2"/>
    </font>
    <font>
      <b/>
      <sz val="12"/>
      <name val="Arial"/>
      <family val="2"/>
    </font>
    <font>
      <b/>
      <sz val="10"/>
      <name val="Times New Roman"/>
      <family val="1"/>
    </font>
    <font>
      <sz val="10"/>
      <name val="Times New Roman"/>
      <family val="1"/>
    </font>
    <font>
      <sz val="12"/>
      <name val="Tms Rmn"/>
      <family val="1"/>
    </font>
    <font>
      <b/>
      <sz val="11"/>
      <name val="Helv"/>
      <family val="2"/>
    </font>
    <font>
      <sz val="11"/>
      <name val="ＭＳ ゴシック"/>
      <family val="3"/>
    </font>
    <font>
      <b/>
      <sz val="11"/>
      <name val="Times New Roman"/>
      <family val="1"/>
    </font>
    <font>
      <b/>
      <i/>
      <sz val="14"/>
      <name val="Times New Roman"/>
      <family val="1"/>
    </font>
    <font>
      <b/>
      <sz val="14"/>
      <name val="Times New Roman"/>
      <family val="1"/>
    </font>
    <font>
      <b/>
      <sz val="10"/>
      <name val="Arial"/>
      <family val="2"/>
    </font>
    <font>
      <sz val="10"/>
      <name val="ＭＳ 明朝"/>
      <family val="1"/>
    </font>
    <font>
      <u val="single"/>
      <sz val="11"/>
      <color indexed="12"/>
      <name val="ＭＳ Ｐゴシック"/>
      <family val="3"/>
    </font>
    <font>
      <sz val="10"/>
      <name val="細明朝体"/>
      <family val="3"/>
    </font>
    <font>
      <sz val="11"/>
      <name val="・団"/>
      <family val="1"/>
    </font>
    <font>
      <sz val="9"/>
      <name val="ＨＧ丸ゴシックM"/>
      <family val="1"/>
    </font>
    <font>
      <b/>
      <sz val="14"/>
      <name val="ＭＳ Ｐゴシック"/>
      <family val="3"/>
    </font>
    <font>
      <sz val="10.5"/>
      <name val="ＭＳ Ｐゴシック"/>
      <family val="3"/>
    </font>
    <font>
      <sz val="10"/>
      <name val="ＭＳ ・団"/>
      <family val="1"/>
    </font>
    <font>
      <sz val="10"/>
      <color indexed="8"/>
      <name val="ＭＳ Ｐゴシック"/>
      <family val="3"/>
    </font>
    <font>
      <sz val="14"/>
      <name val="ＭＳ 明朝"/>
      <family val="1"/>
    </font>
    <font>
      <sz val="9"/>
      <color indexed="8"/>
      <name val="ＭＳ 明朝"/>
      <family val="1"/>
    </font>
    <font>
      <sz val="11"/>
      <color indexed="10"/>
      <name val="ＭＳ Ｐゴシック"/>
      <family val="3"/>
    </font>
    <font>
      <sz val="10"/>
      <color indexed="8"/>
      <name val="ＭＳ 明朝"/>
      <family val="1"/>
    </font>
    <font>
      <sz val="10"/>
      <color indexed="8"/>
      <name val="ＭＳ Ｐ明朝"/>
      <family val="1"/>
    </font>
    <font>
      <sz val="18"/>
      <color indexed="8"/>
      <name val="ＭＳ Ｐ明朝"/>
      <family val="1"/>
    </font>
    <font>
      <u val="single"/>
      <sz val="18"/>
      <color indexed="8"/>
      <name val="ＭＳ 明朝"/>
      <family val="1"/>
    </font>
    <font>
      <u val="single"/>
      <sz val="11"/>
      <color indexed="8"/>
      <name val="ＭＳ ゴシック"/>
      <family val="3"/>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24990999698638916"/>
        <bgColor indexed="64"/>
      </patternFill>
    </fill>
  </fills>
  <borders count="67">
    <border>
      <left/>
      <right/>
      <top/>
      <bottom/>
      <diagonal/>
    </border>
    <border>
      <left style="thin"/>
      <right style="thin"/>
      <top style="thin"/>
      <bottom style="thin"/>
    </border>
    <border>
      <left style="thin"/>
      <right style="hair"/>
      <top style="hair"/>
      <bottom style="hair"/>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color indexed="63"/>
      </top>
      <bottom style="thin"/>
    </border>
    <border>
      <left>
        <color indexed="63"/>
      </left>
      <right>
        <color indexed="63"/>
      </right>
      <top style="thin"/>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medium"/>
      <right>
        <color indexed="63"/>
      </right>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double"/>
    </border>
    <border>
      <left>
        <color indexed="63"/>
      </left>
      <right style="thin"/>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style="medium"/>
      <bottom style="medium"/>
    </border>
    <border>
      <left>
        <color indexed="63"/>
      </left>
      <right style="medium"/>
      <top style="medium"/>
      <bottom style="mediu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double"/>
      <bottom style="double"/>
    </border>
    <border>
      <left style="thin"/>
      <right>
        <color indexed="63"/>
      </right>
      <top style="thin"/>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double"/>
    </border>
    <border>
      <left>
        <color indexed="63"/>
      </left>
      <right style="medium"/>
      <top>
        <color indexed="63"/>
      </top>
      <bottom style="medium"/>
    </border>
    <border>
      <left>
        <color indexed="63"/>
      </left>
      <right style="medium"/>
      <top style="double"/>
      <bottom style="double"/>
    </border>
    <border>
      <left style="medium"/>
      <right style="thin"/>
      <top style="double"/>
      <bottom style="double"/>
    </border>
    <border>
      <left>
        <color indexed="63"/>
      </left>
      <right style="thin"/>
      <top style="double"/>
      <bottom style="double"/>
    </border>
    <border>
      <left style="medium"/>
      <right>
        <color indexed="63"/>
      </right>
      <top style="double"/>
      <bottom style="medium"/>
    </border>
    <border>
      <left>
        <color indexed="63"/>
      </left>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n"/>
      <top style="medium"/>
      <bottom style="medium"/>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1" applyFill="0" applyBorder="0" applyProtection="0">
      <alignment/>
    </xf>
    <xf numFmtId="0" fontId="9" fillId="0" borderId="0">
      <alignment/>
      <protection/>
    </xf>
    <xf numFmtId="0" fontId="10" fillId="0" borderId="2" applyNumberFormat="0" applyFont="0" applyFill="0" applyAlignment="0" applyProtection="0"/>
    <xf numFmtId="0" fontId="11" fillId="0" borderId="3" applyNumberFormat="0" applyFont="0" applyFill="0" applyBorder="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7" fontId="12" fillId="0" borderId="0" applyFill="0" applyBorder="0" applyAlignment="0">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38" fontId="5" fillId="0" borderId="0" applyFont="0" applyFill="0" applyBorder="0" applyAlignment="0" applyProtection="0"/>
    <xf numFmtId="178" fontId="9" fillId="0" borderId="0">
      <alignment/>
      <protection/>
    </xf>
    <xf numFmtId="38" fontId="13" fillId="20" borderId="0" applyNumberFormat="0" applyBorder="0" applyAlignment="0" applyProtection="0"/>
    <xf numFmtId="0" fontId="14" fillId="0" borderId="4" applyNumberFormat="0" applyAlignment="0" applyProtection="0"/>
    <xf numFmtId="0" fontId="14" fillId="0" borderId="5">
      <alignment horizontal="left" vertical="center"/>
      <protection/>
    </xf>
    <xf numFmtId="0" fontId="15" fillId="0" borderId="6">
      <alignment vertical="top"/>
      <protection/>
    </xf>
    <xf numFmtId="10" fontId="13" fillId="21" borderId="1" applyNumberFormat="0" applyBorder="0" applyAlignment="0" applyProtection="0"/>
    <xf numFmtId="38" fontId="16" fillId="0" borderId="0">
      <alignment/>
      <protection/>
    </xf>
    <xf numFmtId="38" fontId="15" fillId="1" borderId="7">
      <alignment/>
      <protection/>
    </xf>
    <xf numFmtId="179" fontId="9" fillId="0" borderId="0" applyFont="0" applyFill="0" applyBorder="0" applyAlignment="0" applyProtection="0"/>
    <xf numFmtId="180" fontId="9" fillId="0" borderId="0" applyFon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183" fontId="17" fillId="0" borderId="0">
      <alignment/>
      <protection/>
    </xf>
    <xf numFmtId="0" fontId="9" fillId="0" borderId="0">
      <alignment/>
      <protection/>
    </xf>
    <xf numFmtId="0" fontId="9" fillId="0" borderId="0">
      <alignment/>
      <protection/>
    </xf>
    <xf numFmtId="10" fontId="9" fillId="0" borderId="0" applyFont="0" applyFill="0" applyBorder="0" applyAlignment="0" applyProtection="0"/>
    <xf numFmtId="0" fontId="18" fillId="0" borderId="0">
      <alignment/>
      <protection/>
    </xf>
    <xf numFmtId="38" fontId="16" fillId="0" borderId="8">
      <alignment/>
      <protection/>
    </xf>
    <xf numFmtId="184" fontId="19" fillId="0" borderId="0" applyFont="0" applyFill="0" applyBorder="0" applyAlignment="0" applyProtection="0"/>
    <xf numFmtId="40" fontId="20" fillId="0" borderId="0">
      <alignment/>
      <protection/>
    </xf>
    <xf numFmtId="0" fontId="21" fillId="0" borderId="0">
      <alignment wrapText="1"/>
      <protection/>
    </xf>
    <xf numFmtId="0" fontId="22" fillId="0" borderId="0" applyAlignment="0">
      <protection/>
    </xf>
    <xf numFmtId="0" fontId="15" fillId="20" borderId="0">
      <alignment vertical="top"/>
      <protection/>
    </xf>
    <xf numFmtId="0" fontId="23" fillId="20" borderId="0">
      <alignment horizontal="center"/>
      <protection/>
    </xf>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9" fillId="0" borderId="0" applyNumberFormat="0" applyFill="0" applyBorder="0" applyAlignment="0" applyProtection="0"/>
    <xf numFmtId="0" fontId="60" fillId="28" borderId="9" applyNumberFormat="0" applyAlignment="0" applyProtection="0"/>
    <xf numFmtId="0" fontId="61" fillId="29" borderId="0" applyNumberFormat="0" applyBorder="0" applyAlignment="0" applyProtection="0"/>
    <xf numFmtId="9" fontId="0" fillId="0" borderId="0" applyFill="0" applyBorder="0" applyAlignment="0" applyProtection="0"/>
    <xf numFmtId="9" fontId="5" fillId="0" borderId="0" applyFont="0" applyFill="0" applyBorder="0" applyAlignment="0" applyProtection="0"/>
    <xf numFmtId="9" fontId="34"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19"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38" fontId="8" fillId="0" borderId="0" applyFill="0" applyBorder="0" applyProtection="0">
      <alignment/>
    </xf>
    <xf numFmtId="0" fontId="0" fillId="21" borderId="10" applyNumberFormat="0" applyAlignment="0" applyProtection="0"/>
    <xf numFmtId="0" fontId="62" fillId="0" borderId="11" applyNumberFormat="0" applyFill="0" applyAlignment="0" applyProtection="0"/>
    <xf numFmtId="0" fontId="63" fillId="30" borderId="0" applyNumberFormat="0" applyBorder="0" applyAlignment="0" applyProtection="0"/>
    <xf numFmtId="0" fontId="26" fillId="0" borderId="0">
      <alignment/>
      <protection/>
    </xf>
    <xf numFmtId="0" fontId="64" fillId="31" borderId="12" applyNumberFormat="0" applyAlignment="0" applyProtection="0"/>
    <xf numFmtId="0" fontId="65" fillId="0" borderId="0" applyNumberFormat="0" applyFill="0" applyBorder="0" applyAlignment="0" applyProtection="0"/>
    <xf numFmtId="43" fontId="27" fillId="0" borderId="0" applyFont="0" applyFill="0" applyBorder="0" applyAlignment="0" applyProtection="0"/>
    <xf numFmtId="38" fontId="27" fillId="0" borderId="0" applyFont="0" applyFill="0" applyBorder="0" applyAlignment="0" applyProtection="0"/>
    <xf numFmtId="38" fontId="0" fillId="0" borderId="0" applyFill="0" applyBorder="0" applyAlignment="0" applyProtection="0"/>
    <xf numFmtId="0" fontId="28" fillId="0" borderId="0">
      <alignment/>
      <protection/>
    </xf>
    <xf numFmtId="40" fontId="0" fillId="0" borderId="0" applyFill="0" applyBorder="0" applyAlignment="0" applyProtection="0"/>
    <xf numFmtId="38" fontId="5" fillId="0" borderId="0" applyFont="0" applyFill="0" applyBorder="0" applyAlignment="0" applyProtection="0"/>
    <xf numFmtId="38" fontId="34" fillId="0" borderId="0" applyFont="0" applyFill="0" applyBorder="0" applyAlignment="0" applyProtection="0"/>
    <xf numFmtId="38" fontId="5" fillId="0" borderId="0" applyFont="0" applyFill="0" applyBorder="0" applyAlignment="0" applyProtection="0"/>
    <xf numFmtId="38" fontId="24" fillId="0" borderId="0" applyFont="0" applyFill="0" applyBorder="0" applyAlignment="0" applyProtection="0"/>
    <xf numFmtId="0" fontId="66" fillId="0" borderId="13" applyNumberFormat="0" applyFill="0" applyAlignment="0" applyProtection="0"/>
    <xf numFmtId="0" fontId="67" fillId="0" borderId="14" applyNumberFormat="0" applyFill="0" applyAlignment="0" applyProtection="0"/>
    <xf numFmtId="0" fontId="68" fillId="0" borderId="15" applyNumberFormat="0" applyFill="0" applyAlignment="0" applyProtection="0"/>
    <xf numFmtId="0" fontId="68" fillId="0" borderId="0" applyNumberFormat="0" applyFill="0" applyBorder="0" applyAlignment="0" applyProtection="0"/>
    <xf numFmtId="0" fontId="29" fillId="0" borderId="0" applyFill="0" applyBorder="0" applyProtection="0">
      <alignment/>
    </xf>
    <xf numFmtId="0" fontId="69" fillId="0" borderId="16" applyNumberFormat="0" applyFill="0" applyAlignment="0" applyProtection="0"/>
    <xf numFmtId="0" fontId="70" fillId="31" borderId="17" applyNumberFormat="0" applyAlignment="0" applyProtection="0"/>
    <xf numFmtId="0" fontId="30" fillId="0" borderId="0">
      <alignment vertical="top"/>
      <protection/>
    </xf>
    <xf numFmtId="0" fontId="6" fillId="0" borderId="0" applyNumberFormat="0" applyFont="0" applyFill="0" applyBorder="0">
      <alignment horizontal="left" vertical="top" wrapText="1"/>
      <protection/>
    </xf>
    <xf numFmtId="0" fontId="71" fillId="0" borderId="0" applyNumberFormat="0" applyFill="0" applyBorder="0" applyAlignment="0" applyProtection="0"/>
    <xf numFmtId="8" fontId="31" fillId="0" borderId="0" applyFont="0" applyFill="0" applyBorder="0" applyAlignment="0" applyProtection="0"/>
    <xf numFmtId="6" fontId="31" fillId="0" borderId="0" applyFont="0" applyFill="0" applyBorder="0" applyAlignment="0" applyProtection="0"/>
    <xf numFmtId="6" fontId="0" fillId="0" borderId="0" applyFill="0" applyBorder="0" applyAlignment="0" applyProtection="0"/>
    <xf numFmtId="8" fontId="0" fillId="0" borderId="0" applyFill="0" applyBorder="0" applyAlignment="0" applyProtection="0"/>
    <xf numFmtId="0" fontId="72" fillId="32" borderId="12" applyNumberFormat="0" applyAlignment="0" applyProtection="0"/>
    <xf numFmtId="0" fontId="5" fillId="0" borderId="0">
      <alignment/>
      <protection/>
    </xf>
    <xf numFmtId="0" fontId="24" fillId="0" borderId="0">
      <alignment/>
      <protection/>
    </xf>
    <xf numFmtId="0" fontId="5" fillId="0" borderId="0">
      <alignment/>
      <protection/>
    </xf>
    <xf numFmtId="0" fontId="32" fillId="0" borderId="0">
      <alignment vertical="center"/>
      <protection/>
    </xf>
    <xf numFmtId="0" fontId="0" fillId="0" borderId="0">
      <alignment vertical="center"/>
      <protection/>
    </xf>
    <xf numFmtId="0" fontId="34" fillId="0" borderId="0">
      <alignment vertical="center"/>
      <protection/>
    </xf>
    <xf numFmtId="0" fontId="0" fillId="0" borderId="0">
      <alignment vertical="center"/>
      <protection/>
    </xf>
    <xf numFmtId="0" fontId="33" fillId="0" borderId="0">
      <alignment/>
      <protection/>
    </xf>
    <xf numFmtId="0" fontId="73" fillId="33" borderId="0" applyNumberFormat="0" applyBorder="0" applyAlignment="0" applyProtection="0"/>
  </cellStyleXfs>
  <cellXfs count="153">
    <xf numFmtId="0" fontId="0"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5" fillId="0" borderId="0" xfId="0" applyFont="1" applyFill="1" applyBorder="1" applyAlignment="1">
      <alignment horizontal="right" vertical="center"/>
    </xf>
    <xf numFmtId="0" fontId="5" fillId="0" borderId="0" xfId="0" applyFont="1" applyFill="1" applyAlignment="1">
      <alignment vertical="center"/>
    </xf>
    <xf numFmtId="0" fontId="3" fillId="0" borderId="18" xfId="0" applyFont="1" applyFill="1" applyBorder="1" applyAlignment="1">
      <alignment vertical="center" textRotation="255" shrinkToFit="1"/>
    </xf>
    <xf numFmtId="0" fontId="3" fillId="0" borderId="0" xfId="0" applyFont="1" applyFill="1" applyBorder="1" applyAlignment="1">
      <alignment vertical="center"/>
    </xf>
    <xf numFmtId="0" fontId="3" fillId="0" borderId="19" xfId="0" applyFont="1" applyFill="1" applyBorder="1" applyAlignment="1">
      <alignment vertical="center" textRotation="255" shrinkToFit="1"/>
    </xf>
    <xf numFmtId="0" fontId="3" fillId="0" borderId="20" xfId="0" applyFont="1" applyFill="1" applyBorder="1" applyAlignment="1">
      <alignment vertical="center" wrapText="1"/>
    </xf>
    <xf numFmtId="0" fontId="3" fillId="0" borderId="20"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vertical="center" textRotation="255" shrinkToFit="1"/>
    </xf>
    <xf numFmtId="0" fontId="3" fillId="0" borderId="22"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4" xfId="0" applyFont="1" applyFill="1" applyBorder="1" applyAlignment="1">
      <alignment horizontal="left" vertical="center" shrinkToFit="1"/>
    </xf>
    <xf numFmtId="0" fontId="6" fillId="0" borderId="4" xfId="0" applyFont="1" applyFill="1" applyBorder="1" applyAlignment="1">
      <alignment horizontal="left" vertical="center" wrapText="1"/>
    </xf>
    <xf numFmtId="38" fontId="7" fillId="0" borderId="0" xfId="99" applyFont="1" applyFill="1" applyBorder="1" applyAlignment="1">
      <alignment horizontal="right" vertical="center" shrinkToFit="1"/>
    </xf>
    <xf numFmtId="0" fontId="6" fillId="0" borderId="0" xfId="0" applyFont="1" applyFill="1" applyBorder="1" applyAlignment="1">
      <alignment vertical="center"/>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4" xfId="0" applyFont="1" applyFill="1" applyBorder="1" applyAlignment="1">
      <alignment horizontal="center" vertical="center" shrinkToFit="1"/>
    </xf>
    <xf numFmtId="0" fontId="6" fillId="0" borderId="0" xfId="0" applyFont="1" applyFill="1" applyAlignment="1">
      <alignment vertical="center"/>
    </xf>
    <xf numFmtId="0" fontId="5" fillId="0" borderId="25" xfId="0" applyFont="1" applyFill="1" applyBorder="1" applyAlignment="1">
      <alignment horizontal="left" vertical="center"/>
    </xf>
    <xf numFmtId="0" fontId="3" fillId="0" borderId="22" xfId="0" applyFont="1" applyFill="1" applyBorder="1" applyAlignment="1">
      <alignment horizontal="left" vertical="center"/>
    </xf>
    <xf numFmtId="0" fontId="1" fillId="0" borderId="0" xfId="0" applyFont="1" applyFill="1" applyAlignment="1">
      <alignment vertical="center"/>
    </xf>
    <xf numFmtId="0" fontId="1" fillId="0" borderId="25" xfId="0" applyFont="1" applyFill="1" applyBorder="1" applyAlignment="1">
      <alignment horizontal="left" vertical="center"/>
    </xf>
    <xf numFmtId="38" fontId="1" fillId="0" borderId="26" xfId="99" applyFont="1" applyFill="1" applyBorder="1" applyAlignment="1">
      <alignment vertical="center" shrinkToFit="1"/>
    </xf>
    <xf numFmtId="0" fontId="4" fillId="0" borderId="0" xfId="0" applyFont="1" applyFill="1" applyAlignment="1">
      <alignment vertical="center"/>
    </xf>
    <xf numFmtId="0" fontId="4" fillId="0" borderId="18" xfId="0" applyFont="1" applyFill="1" applyBorder="1" applyAlignment="1">
      <alignment vertical="center" textRotation="255" shrinkToFit="1"/>
    </xf>
    <xf numFmtId="0" fontId="4" fillId="0" borderId="0" xfId="0" applyFont="1" applyFill="1" applyBorder="1" applyAlignment="1">
      <alignment horizontal="left" vertical="center"/>
    </xf>
    <xf numFmtId="38" fontId="4" fillId="0" borderId="27" xfId="99" applyFont="1" applyFill="1" applyBorder="1" applyAlignment="1">
      <alignment vertical="center" shrinkToFit="1"/>
    </xf>
    <xf numFmtId="38" fontId="4" fillId="0" borderId="28" xfId="99" applyFont="1" applyFill="1" applyBorder="1" applyAlignment="1">
      <alignment vertical="center" shrinkToFit="1"/>
    </xf>
    <xf numFmtId="38" fontId="4" fillId="0" borderId="29" xfId="99" applyFont="1" applyFill="1" applyBorder="1" applyAlignment="1">
      <alignment vertical="center" shrinkToFit="1"/>
    </xf>
    <xf numFmtId="38" fontId="4" fillId="0" borderId="30" xfId="99" applyFont="1" applyFill="1" applyBorder="1" applyAlignment="1">
      <alignment vertical="center" shrinkToFit="1"/>
    </xf>
    <xf numFmtId="0" fontId="4" fillId="0" borderId="21" xfId="0" applyFont="1" applyFill="1" applyBorder="1" applyAlignment="1">
      <alignment vertical="center" textRotation="255" shrinkToFit="1"/>
    </xf>
    <xf numFmtId="0" fontId="4" fillId="0" borderId="22" xfId="0" applyFont="1" applyFill="1" applyBorder="1" applyAlignment="1">
      <alignment horizontal="left" vertical="center"/>
    </xf>
    <xf numFmtId="38" fontId="4" fillId="0" borderId="31" xfId="99" applyFont="1" applyFill="1" applyBorder="1" applyAlignment="1">
      <alignment vertical="center" shrinkToFit="1"/>
    </xf>
    <xf numFmtId="38" fontId="4" fillId="0" borderId="32" xfId="99" applyFont="1" applyFill="1" applyBorder="1" applyAlignment="1">
      <alignment vertical="center" shrinkToFit="1"/>
    </xf>
    <xf numFmtId="38" fontId="4" fillId="0" borderId="33" xfId="99" applyFont="1" applyFill="1" applyBorder="1" applyAlignment="1">
      <alignment vertical="center" shrinkToFit="1"/>
    </xf>
    <xf numFmtId="38" fontId="4" fillId="0" borderId="34" xfId="99" applyFont="1" applyFill="1" applyBorder="1" applyAlignment="1">
      <alignment vertical="center" shrinkToFit="1"/>
    </xf>
    <xf numFmtId="0" fontId="6" fillId="0" borderId="0" xfId="0" applyFont="1" applyFill="1" applyBorder="1" applyAlignment="1">
      <alignment horizontal="left" vertical="center" shrinkToFit="1"/>
    </xf>
    <xf numFmtId="0" fontId="6" fillId="0" borderId="24" xfId="0" applyFont="1" applyFill="1" applyBorder="1" applyAlignment="1">
      <alignment horizontal="left" vertical="center" wrapText="1"/>
    </xf>
    <xf numFmtId="0" fontId="7" fillId="0" borderId="0" xfId="0" applyFont="1" applyAlignment="1">
      <alignment vertical="center"/>
    </xf>
    <xf numFmtId="0" fontId="40" fillId="0" borderId="0" xfId="0" applyFont="1" applyAlignment="1">
      <alignmen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5" fillId="34" borderId="41" xfId="0" applyFont="1" applyFill="1" applyBorder="1" applyAlignment="1">
      <alignment horizontal="left" vertical="center" wrapText="1"/>
    </xf>
    <xf numFmtId="0" fontId="5" fillId="34" borderId="42" xfId="0" applyFont="1" applyFill="1" applyBorder="1" applyAlignment="1">
      <alignment horizontal="left" vertical="center"/>
    </xf>
    <xf numFmtId="0" fontId="5" fillId="34" borderId="41" xfId="0" applyFont="1" applyFill="1" applyBorder="1" applyAlignment="1">
      <alignment horizontal="left" vertical="center"/>
    </xf>
    <xf numFmtId="0" fontId="35" fillId="0" borderId="43" xfId="0" applyFont="1" applyFill="1" applyBorder="1" applyAlignment="1">
      <alignment horizontal="left" vertical="center"/>
    </xf>
    <xf numFmtId="0" fontId="35" fillId="0" borderId="0" xfId="0" applyFont="1" applyFill="1" applyBorder="1" applyAlignment="1">
      <alignment horizontal="left" vertical="center"/>
    </xf>
    <xf numFmtId="0" fontId="35" fillId="0" borderId="25" xfId="0" applyFont="1" applyFill="1" applyBorder="1" applyAlignment="1">
      <alignment horizontal="left" vertical="center" shrinkToFit="1"/>
    </xf>
    <xf numFmtId="0" fontId="35" fillId="0" borderId="0" xfId="0" applyFont="1" applyFill="1" applyAlignment="1">
      <alignment horizontal="left" vertical="center"/>
    </xf>
    <xf numFmtId="0" fontId="35" fillId="34" borderId="41" xfId="0" applyFont="1" applyFill="1" applyBorder="1" applyAlignment="1">
      <alignment horizontal="left" vertical="center" wrapText="1"/>
    </xf>
    <xf numFmtId="0" fontId="35" fillId="0" borderId="25" xfId="0" applyFont="1" applyFill="1" applyBorder="1" applyAlignment="1">
      <alignment horizontal="left" vertical="center"/>
    </xf>
    <xf numFmtId="0" fontId="35" fillId="0" borderId="43" xfId="0" applyFont="1" applyFill="1" applyBorder="1" applyAlignment="1">
      <alignment horizontal="left" vertical="center" wrapText="1"/>
    </xf>
    <xf numFmtId="0" fontId="35" fillId="0" borderId="41" xfId="0" applyFont="1" applyFill="1" applyBorder="1" applyAlignment="1">
      <alignment horizontal="left" vertical="center"/>
    </xf>
    <xf numFmtId="0" fontId="35" fillId="0" borderId="25" xfId="0" applyFont="1" applyFill="1" applyBorder="1" applyAlignment="1">
      <alignment horizontal="left" vertical="center" wrapText="1"/>
    </xf>
    <xf numFmtId="0" fontId="35" fillId="34" borderId="41" xfId="0" applyFont="1" applyFill="1" applyBorder="1" applyAlignment="1">
      <alignment horizontal="left" vertical="center"/>
    </xf>
    <xf numFmtId="38" fontId="35" fillId="0" borderId="44" xfId="99" applyFont="1" applyFill="1" applyBorder="1" applyAlignment="1">
      <alignment vertical="center" shrinkToFit="1"/>
    </xf>
    <xf numFmtId="38" fontId="35" fillId="0" borderId="45" xfId="99" applyFont="1" applyFill="1" applyBorder="1" applyAlignment="1">
      <alignment vertical="center" shrinkToFit="1"/>
    </xf>
    <xf numFmtId="38" fontId="35" fillId="0" borderId="46" xfId="99" applyFont="1" applyFill="1" applyBorder="1" applyAlignment="1">
      <alignment vertical="center" shrinkToFit="1"/>
    </xf>
    <xf numFmtId="38" fontId="4" fillId="0" borderId="27" xfId="99" applyFont="1" applyFill="1" applyBorder="1" applyAlignment="1" applyProtection="1">
      <alignment vertical="center" shrinkToFit="1"/>
      <protection locked="0"/>
    </xf>
    <xf numFmtId="38" fontId="4" fillId="0" borderId="28" xfId="99" applyFont="1" applyFill="1" applyBorder="1" applyAlignment="1" applyProtection="1">
      <alignment vertical="center" shrinkToFit="1"/>
      <protection locked="0"/>
    </xf>
    <xf numFmtId="38" fontId="3" fillId="0" borderId="28" xfId="99" applyFont="1" applyFill="1" applyBorder="1" applyAlignment="1">
      <alignment vertical="center" shrinkToFit="1"/>
    </xf>
    <xf numFmtId="38" fontId="3" fillId="0" borderId="47" xfId="99" applyFont="1" applyFill="1" applyBorder="1" applyAlignment="1">
      <alignment vertical="center" shrinkToFit="1"/>
    </xf>
    <xf numFmtId="38" fontId="35" fillId="0" borderId="48" xfId="99" applyFont="1" applyFill="1" applyBorder="1" applyAlignment="1">
      <alignment vertical="center" shrinkToFit="1"/>
    </xf>
    <xf numFmtId="38" fontId="35" fillId="0" borderId="49" xfId="99" applyFont="1" applyFill="1" applyBorder="1" applyAlignment="1">
      <alignment vertical="center" shrinkToFit="1"/>
    </xf>
    <xf numFmtId="38" fontId="35" fillId="0" borderId="50" xfId="99" applyFont="1" applyFill="1" applyBorder="1" applyAlignment="1">
      <alignment vertical="center" shrinkToFit="1"/>
    </xf>
    <xf numFmtId="38" fontId="4" fillId="0" borderId="47" xfId="99" applyFont="1" applyFill="1" applyBorder="1" applyAlignment="1">
      <alignment vertical="center" shrinkToFit="1"/>
    </xf>
    <xf numFmtId="38" fontId="4" fillId="0" borderId="51" xfId="99" applyFont="1" applyFill="1" applyBorder="1" applyAlignment="1">
      <alignment vertical="center" shrinkToFit="1"/>
    </xf>
    <xf numFmtId="38" fontId="35" fillId="34" borderId="37" xfId="99" applyFont="1" applyFill="1" applyBorder="1" applyAlignment="1">
      <alignment vertical="center" shrinkToFit="1"/>
    </xf>
    <xf numFmtId="38" fontId="35" fillId="34" borderId="38" xfId="99" applyFont="1" applyFill="1" applyBorder="1" applyAlignment="1">
      <alignment vertical="center" shrinkToFit="1"/>
    </xf>
    <xf numFmtId="38" fontId="35" fillId="34" borderId="52" xfId="99" applyFont="1" applyFill="1" applyBorder="1" applyAlignment="1">
      <alignment vertical="center" shrinkToFit="1"/>
    </xf>
    <xf numFmtId="38" fontId="7" fillId="0" borderId="0" xfId="99" applyFont="1" applyFill="1" applyBorder="1" applyAlignment="1">
      <alignment vertical="center" shrinkToFit="1"/>
    </xf>
    <xf numFmtId="38" fontId="3" fillId="0" borderId="27" xfId="99" applyFont="1" applyFill="1" applyBorder="1" applyAlignment="1">
      <alignment vertical="center" shrinkToFit="1"/>
    </xf>
    <xf numFmtId="38" fontId="3" fillId="0" borderId="29" xfId="99" applyFont="1" applyFill="1" applyBorder="1" applyAlignment="1">
      <alignment vertical="center" shrinkToFit="1"/>
    </xf>
    <xf numFmtId="38" fontId="3" fillId="0" borderId="31" xfId="99" applyFont="1" applyFill="1" applyBorder="1" applyAlignment="1">
      <alignment vertical="center" shrinkToFit="1"/>
    </xf>
    <xf numFmtId="38" fontId="3" fillId="0" borderId="32" xfId="99" applyFont="1" applyFill="1" applyBorder="1" applyAlignment="1">
      <alignment vertical="center" shrinkToFit="1"/>
    </xf>
    <xf numFmtId="38" fontId="3" fillId="0" borderId="33" xfId="99" applyFont="1" applyFill="1" applyBorder="1" applyAlignment="1">
      <alignment vertical="center" shrinkToFit="1"/>
    </xf>
    <xf numFmtId="38" fontId="3" fillId="0" borderId="51" xfId="99" applyFont="1" applyFill="1" applyBorder="1" applyAlignment="1">
      <alignment vertical="center" shrinkToFit="1"/>
    </xf>
    <xf numFmtId="38" fontId="35" fillId="0" borderId="37" xfId="99" applyFont="1" applyFill="1" applyBorder="1" applyAlignment="1">
      <alignment vertical="center" shrinkToFit="1"/>
    </xf>
    <xf numFmtId="38" fontId="35" fillId="0" borderId="38" xfId="99" applyFont="1" applyFill="1" applyBorder="1" applyAlignment="1">
      <alignment vertical="center" shrinkToFit="1"/>
    </xf>
    <xf numFmtId="38" fontId="35" fillId="0" borderId="52" xfId="99" applyFont="1" applyFill="1" applyBorder="1" applyAlignment="1">
      <alignment vertical="center" shrinkToFit="1"/>
    </xf>
    <xf numFmtId="38" fontId="6" fillId="0" borderId="24" xfId="99" applyFont="1" applyFill="1" applyBorder="1" applyAlignment="1">
      <alignment vertical="center" shrinkToFit="1"/>
    </xf>
    <xf numFmtId="38" fontId="5" fillId="0" borderId="46" xfId="99" applyFont="1" applyFill="1" applyBorder="1" applyAlignment="1">
      <alignment vertical="center" shrinkToFit="1"/>
    </xf>
    <xf numFmtId="38" fontId="5" fillId="34" borderId="53" xfId="99" applyFont="1" applyFill="1" applyBorder="1" applyAlignment="1">
      <alignment vertical="center" shrinkToFit="1"/>
    </xf>
    <xf numFmtId="38" fontId="5" fillId="34" borderId="37" xfId="99" applyFont="1" applyFill="1" applyBorder="1" applyAlignment="1">
      <alignment vertical="center" shrinkToFit="1"/>
    </xf>
    <xf numFmtId="38" fontId="5" fillId="34" borderId="38" xfId="99" applyFont="1" applyFill="1" applyBorder="1" applyAlignment="1">
      <alignment vertical="center" shrinkToFit="1"/>
    </xf>
    <xf numFmtId="38" fontId="5" fillId="34" borderId="39" xfId="99" applyFont="1" applyFill="1" applyBorder="1" applyAlignment="1">
      <alignment vertical="center" shrinkToFit="1"/>
    </xf>
    <xf numFmtId="38" fontId="5" fillId="34" borderId="52" xfId="99" applyFont="1" applyFill="1" applyBorder="1" applyAlignment="1">
      <alignment vertical="center" shrinkToFit="1"/>
    </xf>
    <xf numFmtId="38" fontId="41" fillId="0" borderId="27" xfId="99" applyFont="1" applyFill="1" applyBorder="1" applyAlignment="1">
      <alignment vertical="center" shrinkToFit="1"/>
    </xf>
    <xf numFmtId="38" fontId="41" fillId="0" borderId="28" xfId="99" applyFont="1" applyFill="1" applyBorder="1" applyAlignment="1">
      <alignment vertical="center" shrinkToFit="1"/>
    </xf>
    <xf numFmtId="38" fontId="41" fillId="0" borderId="47" xfId="99" applyFont="1" applyFill="1" applyBorder="1" applyAlignment="1">
      <alignment vertical="center" shrinkToFit="1"/>
    </xf>
    <xf numFmtId="38" fontId="3" fillId="0" borderId="37" xfId="99" applyFont="1" applyFill="1" applyBorder="1" applyAlignment="1">
      <alignment vertical="center" shrinkToFit="1"/>
    </xf>
    <xf numFmtId="38" fontId="3" fillId="0" borderId="38" xfId="99" applyFont="1" applyFill="1" applyBorder="1" applyAlignment="1">
      <alignment vertical="center" shrinkToFit="1"/>
    </xf>
    <xf numFmtId="38" fontId="3" fillId="0" borderId="39" xfId="99" applyFont="1" applyFill="1" applyBorder="1" applyAlignment="1">
      <alignment vertical="center" shrinkToFit="1"/>
    </xf>
    <xf numFmtId="38" fontId="3" fillId="0" borderId="52" xfId="99" applyFont="1" applyFill="1" applyBorder="1" applyAlignment="1">
      <alignment vertical="center" shrinkToFit="1"/>
    </xf>
    <xf numFmtId="38" fontId="35" fillId="34" borderId="54" xfId="99" applyFont="1" applyFill="1" applyBorder="1" applyAlignment="1">
      <alignment vertical="center" shrinkToFit="1"/>
    </xf>
    <xf numFmtId="38" fontId="35" fillId="34" borderId="55" xfId="99" applyFont="1" applyFill="1" applyBorder="1" applyAlignment="1">
      <alignment vertical="center" shrinkToFit="1"/>
    </xf>
    <xf numFmtId="38" fontId="35" fillId="34" borderId="53" xfId="99" applyFont="1" applyFill="1" applyBorder="1" applyAlignment="1">
      <alignment vertical="center" shrinkToFit="1"/>
    </xf>
    <xf numFmtId="38" fontId="35" fillId="0" borderId="26" xfId="99" applyFont="1" applyFill="1" applyBorder="1" applyAlignment="1">
      <alignment vertical="center"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5" fillId="34" borderId="56" xfId="0" applyFont="1" applyFill="1" applyBorder="1" applyAlignment="1">
      <alignment vertical="center" shrinkToFit="1"/>
    </xf>
    <xf numFmtId="0" fontId="5" fillId="34" borderId="57" xfId="0" applyFont="1" applyFill="1" applyBorder="1" applyAlignment="1">
      <alignment vertical="center" shrinkToFit="1"/>
    </xf>
    <xf numFmtId="0" fontId="5" fillId="34" borderId="38" xfId="0" applyFont="1" applyFill="1" applyBorder="1" applyAlignment="1">
      <alignment vertical="center" shrinkToFit="1"/>
    </xf>
    <xf numFmtId="0" fontId="3" fillId="0" borderId="0"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5" fillId="34" borderId="58" xfId="0" applyFont="1" applyFill="1" applyBorder="1" applyAlignment="1">
      <alignment vertical="center" shrinkToFit="1"/>
    </xf>
    <xf numFmtId="0" fontId="5" fillId="34" borderId="59" xfId="0" applyFont="1" applyFill="1" applyBorder="1" applyAlignment="1">
      <alignment vertical="center" shrinkToFit="1"/>
    </xf>
    <xf numFmtId="0" fontId="1" fillId="0" borderId="3" xfId="0" applyFont="1" applyFill="1" applyBorder="1" applyAlignment="1">
      <alignment vertical="center" shrinkToFit="1"/>
    </xf>
    <xf numFmtId="0" fontId="1" fillId="0" borderId="24" xfId="0" applyFont="1" applyFill="1" applyBorder="1" applyAlignment="1">
      <alignment vertical="center" shrinkToFit="1"/>
    </xf>
    <xf numFmtId="0" fontId="1" fillId="0" borderId="45" xfId="0" applyFont="1" applyFill="1" applyBorder="1" applyAlignment="1">
      <alignment vertical="center" shrinkToFit="1"/>
    </xf>
    <xf numFmtId="0" fontId="5" fillId="0" borderId="3" xfId="0" applyFont="1" applyFill="1" applyBorder="1" applyAlignment="1">
      <alignment vertical="center" shrinkToFit="1"/>
    </xf>
    <xf numFmtId="0" fontId="5" fillId="0" borderId="24" xfId="0" applyFont="1" applyFill="1" applyBorder="1" applyAlignment="1">
      <alignment vertical="center" shrinkToFit="1"/>
    </xf>
    <xf numFmtId="0" fontId="5" fillId="0" borderId="45" xfId="0" applyFont="1" applyFill="1" applyBorder="1" applyAlignment="1">
      <alignment vertical="center" shrinkToFit="1"/>
    </xf>
    <xf numFmtId="0" fontId="3" fillId="0" borderId="23" xfId="0" applyFont="1" applyFill="1" applyBorder="1" applyAlignment="1">
      <alignment vertical="center" shrinkToFit="1"/>
    </xf>
    <xf numFmtId="0" fontId="5" fillId="0" borderId="60" xfId="0" applyFont="1" applyFill="1" applyBorder="1" applyAlignment="1">
      <alignment horizontal="left" vertical="center" shrinkToFit="1"/>
    </xf>
    <xf numFmtId="0" fontId="5" fillId="0" borderId="57"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45" xfId="0" applyFont="1" applyFill="1" applyBorder="1" applyAlignment="1">
      <alignment horizontal="left" vertical="center" shrinkToFit="1"/>
    </xf>
    <xf numFmtId="0" fontId="3" fillId="0" borderId="0" xfId="0" applyFont="1" applyFill="1" applyBorder="1" applyAlignment="1">
      <alignment vertical="center" shrinkToFit="1"/>
    </xf>
    <xf numFmtId="0" fontId="3" fillId="0" borderId="28" xfId="0" applyFont="1" applyFill="1" applyBorder="1" applyAlignment="1">
      <alignment vertical="center" shrinkToFit="1"/>
    </xf>
    <xf numFmtId="0" fontId="3" fillId="0" borderId="32" xfId="0" applyFont="1" applyFill="1" applyBorder="1" applyAlignment="1">
      <alignment vertical="center" shrinkToFit="1"/>
    </xf>
    <xf numFmtId="0" fontId="5" fillId="34" borderId="60" xfId="0" applyFont="1" applyFill="1" applyBorder="1" applyAlignment="1">
      <alignment horizontal="left" vertical="center" shrinkToFit="1"/>
    </xf>
    <xf numFmtId="0" fontId="5" fillId="34" borderId="57" xfId="0" applyFont="1" applyFill="1" applyBorder="1" applyAlignment="1">
      <alignment horizontal="left" vertical="center" shrinkToFit="1"/>
    </xf>
    <xf numFmtId="0" fontId="5" fillId="0" borderId="61"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7" fillId="0" borderId="62" xfId="0" applyFont="1" applyBorder="1" applyAlignment="1">
      <alignment horizontal="center" vertical="center"/>
    </xf>
    <xf numFmtId="0" fontId="37" fillId="0" borderId="63" xfId="0" applyFont="1" applyBorder="1" applyAlignment="1">
      <alignment horizontal="center" vertical="center"/>
    </xf>
    <xf numFmtId="0" fontId="37" fillId="0" borderId="64" xfId="0" applyFont="1" applyBorder="1" applyAlignment="1">
      <alignment horizontal="center" vertical="center"/>
    </xf>
    <xf numFmtId="0" fontId="4" fillId="0" borderId="65"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66" xfId="0" applyFont="1" applyFill="1" applyBorder="1" applyAlignment="1">
      <alignment horizontal="center" vertical="center" shrinkToFit="1"/>
    </xf>
  </cellXfs>
  <cellStyles count="116">
    <cellStyle name="Normal" xfId="0"/>
    <cellStyle name="%" xfId="15"/>
    <cellStyle name="､@ｯ・laroux" xfId="16"/>
    <cellStyle name="121" xfId="17"/>
    <cellStyle name="1Normal" xfId="18"/>
    <cellStyle name="20% - アクセント 1" xfId="19"/>
    <cellStyle name="20% - アクセント 2" xfId="20"/>
    <cellStyle name="20% - アクセント 3" xfId="21"/>
    <cellStyle name="20% - アクセント 4" xfId="22"/>
    <cellStyle name="20% - アクセント 5" xfId="23"/>
    <cellStyle name="20% - アクセント 6" xfId="24"/>
    <cellStyle name="40% - アクセント 1" xfId="25"/>
    <cellStyle name="40% - アクセント 2" xfId="26"/>
    <cellStyle name="40% - アクセント 3" xfId="27"/>
    <cellStyle name="40% - アクセント 4" xfId="28"/>
    <cellStyle name="40% - アクセント 5" xfId="29"/>
    <cellStyle name="40% - アクセント 6" xfId="30"/>
    <cellStyle name="60% - アクセント 1" xfId="31"/>
    <cellStyle name="60% - アクセント 2" xfId="32"/>
    <cellStyle name="60% - アクセント 3" xfId="33"/>
    <cellStyle name="60% - アクセント 4" xfId="34"/>
    <cellStyle name="60% - アクセント 5" xfId="35"/>
    <cellStyle name="60% - アクセント 6" xfId="36"/>
    <cellStyle name="Calc Currency (0)" xfId="37"/>
    <cellStyle name="Comma  - Style1" xfId="38"/>
    <cellStyle name="Comma  - Style2" xfId="39"/>
    <cellStyle name="Comma  - Style3" xfId="40"/>
    <cellStyle name="Comma  - Style4" xfId="41"/>
    <cellStyle name="Comma  - Style5" xfId="42"/>
    <cellStyle name="Comma  - Style6" xfId="43"/>
    <cellStyle name="Comma  - Style7" xfId="44"/>
    <cellStyle name="Comma  - Style8" xfId="45"/>
    <cellStyle name="Comma [0]_Bankaccount1" xfId="46"/>
    <cellStyle name="dgw" xfId="47"/>
    <cellStyle name="Grey" xfId="48"/>
    <cellStyle name="Header1" xfId="49"/>
    <cellStyle name="Header2" xfId="50"/>
    <cellStyle name="Inhaltsverzeichnispunke" xfId="51"/>
    <cellStyle name="Input [yellow]" xfId="52"/>
    <cellStyle name="MainData" xfId="53"/>
    <cellStyle name="MajorTotal" xfId="54"/>
    <cellStyle name="Milliers [0]_laroux" xfId="55"/>
    <cellStyle name="Milliers_laroux" xfId="56"/>
    <cellStyle name="Mon騁aire [0]_laroux" xfId="57"/>
    <cellStyle name="Mon騁aire_laroux" xfId="58"/>
    <cellStyle name="Normal - Style1" xfId="59"/>
    <cellStyle name="Normal_#18-Internet" xfId="60"/>
    <cellStyle name="NormalOPrint_Module_E (2)" xfId="61"/>
    <cellStyle name="Percent [2]" xfId="62"/>
    <cellStyle name="subhead" xfId="63"/>
    <cellStyle name="SubTotal" xfId="64"/>
    <cellStyle name="TC_MM/DD" xfId="65"/>
    <cellStyle name="Times New Roman" xfId="66"/>
    <cellStyle name="Title" xfId="67"/>
    <cellStyle name="UB1" xfId="68"/>
    <cellStyle name="UB2" xfId="69"/>
    <cellStyle name="w12" xfId="70"/>
    <cellStyle name="アクセント 1" xfId="71"/>
    <cellStyle name="アクセント 2" xfId="72"/>
    <cellStyle name="アクセント 3" xfId="73"/>
    <cellStyle name="アクセント 4" xfId="74"/>
    <cellStyle name="アクセント 5" xfId="75"/>
    <cellStyle name="アクセント 6" xfId="76"/>
    <cellStyle name="タイトル" xfId="77"/>
    <cellStyle name="チェック セル" xfId="78"/>
    <cellStyle name="どちらでもない" xfId="79"/>
    <cellStyle name="Percent" xfId="80"/>
    <cellStyle name="パーセント 2" xfId="81"/>
    <cellStyle name="パーセント 2 2" xfId="82"/>
    <cellStyle name="パーセント 2 2 2" xfId="83"/>
    <cellStyle name="パーセント 2 3" xfId="84"/>
    <cellStyle name="パーセント()" xfId="85"/>
    <cellStyle name="パーセント(0.00)" xfId="86"/>
    <cellStyle name="パーセント[0.00]" xfId="87"/>
    <cellStyle name="ハイパーリンク 2" xfId="88"/>
    <cellStyle name="ハイパーリンク 2 2" xfId="89"/>
    <cellStyle name="パターンＢ" xfId="90"/>
    <cellStyle name="メモ" xfId="91"/>
    <cellStyle name="リンク セル" xfId="92"/>
    <cellStyle name="悪い" xfId="93"/>
    <cellStyle name="一覧標準" xfId="94"/>
    <cellStyle name="計算" xfId="95"/>
    <cellStyle name="警告文" xfId="96"/>
    <cellStyle name="桁蟻唇Ｆ [0.00]__?O±U砥悠表抽出" xfId="97"/>
    <cellStyle name="桁蟻唇Ｆ_?IA" xfId="98"/>
    <cellStyle name="Comma [0]" xfId="99"/>
    <cellStyle name="桁区切り [0.0]" xfId="100"/>
    <cellStyle name="Comma" xfId="101"/>
    <cellStyle name="桁区切り 2" xfId="102"/>
    <cellStyle name="桁区切り 3" xfId="103"/>
    <cellStyle name="桁区切り 3 2" xfId="104"/>
    <cellStyle name="桁区切り 4" xfId="105"/>
    <cellStyle name="見出し 1" xfId="106"/>
    <cellStyle name="見出し 2" xfId="107"/>
    <cellStyle name="見出し 3" xfId="108"/>
    <cellStyle name="見出し 4" xfId="109"/>
    <cellStyle name="見出し１" xfId="110"/>
    <cellStyle name="集計" xfId="111"/>
    <cellStyle name="出力" xfId="112"/>
    <cellStyle name="上詰め" xfId="113"/>
    <cellStyle name="折り返し" xfId="114"/>
    <cellStyle name="説明文" xfId="115"/>
    <cellStyle name="脱浦 [0.00]_?1?T-°U" xfId="116"/>
    <cellStyle name="脱浦_?1?T-°U" xfId="117"/>
    <cellStyle name="Currency [0]" xfId="118"/>
    <cellStyle name="Currency" xfId="119"/>
    <cellStyle name="入力" xfId="120"/>
    <cellStyle name="標準 2" xfId="121"/>
    <cellStyle name="標準 2 2" xfId="122"/>
    <cellStyle name="標準 2 3" xfId="123"/>
    <cellStyle name="標準 3" xfId="124"/>
    <cellStyle name="標準 4" xfId="125"/>
    <cellStyle name="標準 4 2" xfId="126"/>
    <cellStyle name="標準 4 2 2" xfId="127"/>
    <cellStyle name="未定義" xfId="128"/>
    <cellStyle name="良い"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47625</xdr:rowOff>
    </xdr:from>
    <xdr:to>
      <xdr:col>13</xdr:col>
      <xdr:colOff>666750</xdr:colOff>
      <xdr:row>1</xdr:row>
      <xdr:rowOff>276225</xdr:rowOff>
    </xdr:to>
    <xdr:sp>
      <xdr:nvSpPr>
        <xdr:cNvPr id="1" name="テキスト ボックス 1"/>
        <xdr:cNvSpPr txBox="1">
          <a:spLocks noChangeArrowheads="1"/>
        </xdr:cNvSpPr>
      </xdr:nvSpPr>
      <xdr:spPr>
        <a:xfrm>
          <a:off x="9886950" y="47625"/>
          <a:ext cx="1419225" cy="333375"/>
        </a:xfrm>
        <a:prstGeom prst="rect">
          <a:avLst/>
        </a:prstGeom>
        <a:solidFill>
          <a:srgbClr val="FFFFFF"/>
        </a:solidFill>
        <a:ln w="12700" cmpd="sng">
          <a:noFill/>
        </a:ln>
      </xdr:spPr>
      <xdr:txBody>
        <a:bodyPr vertOverflow="clip" wrap="square" anchor="ctr"/>
        <a:p>
          <a:pPr algn="ctr">
            <a:defRPr/>
          </a:pPr>
          <a:r>
            <a:rPr lang="en-US" cap="none" sz="1400" b="0" i="0" u="none" baseline="0">
              <a:solidFill>
                <a:srgbClr val="000000"/>
              </a:solidFill>
              <a:latin typeface="ＭＳ 明朝"/>
              <a:ea typeface="ＭＳ 明朝"/>
              <a:cs typeface="ＭＳ 明朝"/>
            </a:rPr>
            <a:t>(</a:t>
          </a:r>
          <a:r>
            <a:rPr lang="en-US" cap="none" sz="1400" b="0" i="0" u="none" baseline="0">
              <a:solidFill>
                <a:srgbClr val="000000"/>
              </a:solidFill>
              <a:latin typeface="ＭＳ 明朝"/>
              <a:ea typeface="ＭＳ 明朝"/>
              <a:cs typeface="ＭＳ 明朝"/>
            </a:rPr>
            <a:t>様式６－３</a:t>
          </a:r>
          <a:r>
            <a:rPr lang="en-US" cap="none" sz="1400" b="0" i="0" u="none" baseline="0">
              <a:solidFill>
                <a:srgbClr val="000000"/>
              </a:solidFill>
              <a:latin typeface="ＭＳ 明朝"/>
              <a:ea typeface="ＭＳ 明朝"/>
              <a:cs typeface="ＭＳ 明朝"/>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12w591a\&#26481;&#37096;&#25312;&#28857;&#25972;&#20633;&#23460;&#20849;&#26377;\&#21307;&#30274;&#12463;&#12521;&#12473;&#12479;&#12540;&#21450;&#12403;&#12463;&#12521;&#12473;&#12479;&#12540;&#25903;&#25588;\39-3&#12452;&#12494;&#12497;&#8213;&#20107;&#26989;&#32773;&#21215;&#38598;&#65288;H30&#24180;&#24230;&#65289;\&#9733;&#21215;&#38598;&#35201;&#38917;\&#27096;&#24335;&#39006;\09-01&#27096;&#24335;&#38598;&#65302;_6-2-4&#65288;&#36039;&#37329;&#35336;&#30011;&#65289;.201805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hv02spt:2470/FINAL/&#23665;&#21475;&#27231;&#33021;&#36861;&#21152;/&#12524;&#12452;&#12490;&#12499;&#25522;&#36617;&#12501;&#12449;&#12452;&#12523;/20120417_(110413)&#12524;&#12472;&#12487;&#12531;&#12473;&#26619;&#23450;&#12501;&#12449;&#12452;&#12523;Ver.6.13.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hv02spt:2470/reinavi/cabinet/DocLib22/&#35413;&#20385;&#35519;&#26619;&#38306;&#36899;/&#35388;&#21048;&#21270;&#35413;&#20385;&#38306;&#36899;/&#26619;&#23450;&#38306;&#36899;/&#21029;&#34920;&#12539;&#26619;&#23450;&#12501;&#12449;&#12452;&#12523;/(121130)&#12458;&#12501;&#12451;&#12473;&#26619;&#23450;&#12501;&#12449;&#12452;&#12523;Ver.6.0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２"/>
      <sheetName val="様式６－３【減額前】"/>
      <sheetName val="様式６－４【減額後】"/>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up情報"/>
      <sheetName val="①調整"/>
      <sheetName val="①-2物件概要入力"/>
      <sheetName val="②現行契約・潜在総収益"/>
      <sheetName val="③安定的直還"/>
      <sheetName val="④ＤＣＦ（作業用）"/>
      <sheetName val="⑤収支査定"/>
      <sheetName val="⑥評価履歴"/>
      <sheetName val="⑦土地残余"/>
      <sheetName val="建物減額・減免"/>
      <sheetName val="物件概要"/>
      <sheetName val="サマリー"/>
      <sheetName val="別表 比準"/>
      <sheetName val="別表 積算"/>
      <sheetName val="別表-1"/>
      <sheetName val="別表-2"/>
      <sheetName val="別表-3"/>
      <sheetName val="別表-4直還"/>
      <sheetName val="別表5-1ＤＣＦ"/>
      <sheetName val="別表5-2採用資料"/>
      <sheetName val="別表5-3,4,5査定根拠"/>
      <sheetName val="別表 土地残余"/>
      <sheetName val="ﾊﾞﾗﾝｽﾁｪｯｸ(住宅)用"/>
      <sheetName val="経過報告用"/>
      <sheetName val="データベース用"/>
      <sheetName val="築年スプレッド（住宅用）"/>
    </sheetNames>
    <sheetDataSet>
      <sheetData sheetId="6">
        <row r="211">
          <cell r="C211">
            <v>0.03</v>
          </cell>
        </row>
        <row r="235">
          <cell r="C235">
            <v>0.014</v>
          </cell>
        </row>
        <row r="236">
          <cell r="C236">
            <v>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r.Up情報"/>
      <sheetName val="①調整"/>
      <sheetName val="①-2物件概要入力"/>
      <sheetName val="②現行契約・潜在総収益"/>
      <sheetName val="③安定的直還"/>
      <sheetName val="④ＤＣＦ（作業用）"/>
      <sheetName val="⑤収支&amp;利回り査定"/>
      <sheetName val="⑥評価履歴"/>
      <sheetName val="⑦土地の収益"/>
      <sheetName val="⇒評価書用"/>
      <sheetName val="物件概要"/>
      <sheetName val="サマリー"/>
      <sheetName val="別表 比準"/>
      <sheetName val="別表 積算"/>
      <sheetName val="別表-1"/>
      <sheetName val="別表-2"/>
      <sheetName val="別表-3"/>
      <sheetName val="別表-4直還"/>
      <sheetName val="別表5-1ＤＣＦ"/>
      <sheetName val="別表5-2採用資料"/>
      <sheetName val="別表5-3,4,5査定根拠"/>
      <sheetName val="別表 土地の収益"/>
      <sheetName val="⇒取り纏め用"/>
      <sheetName val="ﾊﾞﾗﾝｽﾁｪｯｸ(事務所)用"/>
      <sheetName val="経過報告用"/>
      <sheetName val="データベース用"/>
    </sheetNames>
    <sheetDataSet>
      <sheetData sheetId="1">
        <row r="2">
          <cell r="G2" t="str">
            <v>鑑定評価</v>
          </cell>
        </row>
        <row r="3">
          <cell r="C3" t="str">
            <v>○○ビル</v>
          </cell>
        </row>
        <row r="5">
          <cell r="D5" t="str">
            <v>東京都港区虎ノ門1丁目○番○</v>
          </cell>
        </row>
        <row r="6">
          <cell r="D6" t="str">
            <v>宅地</v>
          </cell>
        </row>
        <row r="10">
          <cell r="D10" t="str">
            <v>S･SRC造B1F付9F</v>
          </cell>
        </row>
        <row r="11">
          <cell r="D11">
            <v>33970</v>
          </cell>
        </row>
        <row r="12">
          <cell r="D12" t="str">
            <v>事務所</v>
          </cell>
        </row>
        <row r="14">
          <cell r="D14">
            <v>5593.24</v>
          </cell>
        </row>
        <row r="18">
          <cell r="E18">
            <v>5000000</v>
          </cell>
        </row>
        <row r="23">
          <cell r="E23">
            <v>1003.27</v>
          </cell>
        </row>
        <row r="27">
          <cell r="E27">
            <v>260000</v>
          </cell>
        </row>
        <row r="28">
          <cell r="E28">
            <v>15000</v>
          </cell>
        </row>
        <row r="30">
          <cell r="E30">
            <v>0.39</v>
          </cell>
        </row>
        <row r="33">
          <cell r="E33">
            <v>1.3</v>
          </cell>
        </row>
        <row r="66">
          <cell r="E66">
            <v>1478000</v>
          </cell>
        </row>
      </sheetData>
      <sheetData sheetId="2">
        <row r="2">
          <cell r="B2" t="str">
            <v>一般財団法人日本不動産研究所</v>
          </cell>
        </row>
        <row r="3">
          <cell r="B3">
            <v>0</v>
          </cell>
        </row>
        <row r="4">
          <cell r="B4" t="str">
            <v>東京都港区虎ノ門1丁目○番○号</v>
          </cell>
        </row>
        <row r="5">
          <cell r="B5" t="str">
            <v>所有権（100%）</v>
          </cell>
        </row>
        <row r="6">
          <cell r="B6" t="str">
            <v>所有権（100%）</v>
          </cell>
        </row>
        <row r="7">
          <cell r="B7" t="str">
            <v>貸家及びその敷地</v>
          </cell>
        </row>
        <row r="8">
          <cell r="B8" t="str">
            <v>投資信託及び投資法人に関する法律による投資法人が規約等にしたがって対象不動産を運用することを前提とする鑑定評価</v>
          </cell>
        </row>
        <row r="9">
          <cell r="B9" t="str">
            <v>特定価格</v>
          </cell>
        </row>
      </sheetData>
      <sheetData sheetId="3">
        <row r="18">
          <cell r="I18">
            <v>3636.64</v>
          </cell>
          <cell r="J18">
            <v>19201467</v>
          </cell>
          <cell r="K18">
            <v>4628058</v>
          </cell>
          <cell r="L18">
            <v>284454458</v>
          </cell>
        </row>
        <row r="20">
          <cell r="I20">
            <v>0.65</v>
          </cell>
        </row>
        <row r="38">
          <cell r="I38">
            <v>0</v>
          </cell>
          <cell r="J38">
            <v>0</v>
          </cell>
          <cell r="K38">
            <v>0</v>
          </cell>
          <cell r="L38">
            <v>0</v>
          </cell>
        </row>
        <row r="40">
          <cell r="I40" t="e">
            <v>#DIV/0!</v>
          </cell>
        </row>
        <row r="48">
          <cell r="I48">
            <v>0</v>
          </cell>
          <cell r="J48">
            <v>0</v>
          </cell>
          <cell r="K48">
            <v>0</v>
          </cell>
          <cell r="L48">
            <v>0</v>
          </cell>
        </row>
        <row r="50">
          <cell r="I50" t="e">
            <v>#DIV/0!</v>
          </cell>
        </row>
        <row r="58">
          <cell r="I58">
            <v>0</v>
          </cell>
          <cell r="J58">
            <v>0</v>
          </cell>
          <cell r="K58">
            <v>0</v>
          </cell>
          <cell r="L58">
            <v>0</v>
          </cell>
        </row>
        <row r="60">
          <cell r="I60" t="e">
            <v>#DIV/0!</v>
          </cell>
        </row>
        <row r="68">
          <cell r="I68">
            <v>0</v>
          </cell>
          <cell r="J68">
            <v>0</v>
          </cell>
          <cell r="K68">
            <v>0</v>
          </cell>
          <cell r="L68">
            <v>0</v>
          </cell>
        </row>
        <row r="70">
          <cell r="I70" t="e">
            <v>#DIV/0!</v>
          </cell>
        </row>
        <row r="80">
          <cell r="I80">
            <v>3</v>
          </cell>
          <cell r="J80">
            <v>105000</v>
          </cell>
          <cell r="K80">
            <v>105000</v>
          </cell>
        </row>
        <row r="82">
          <cell r="I82">
            <v>1</v>
          </cell>
        </row>
      </sheetData>
      <sheetData sheetId="6">
        <row r="7">
          <cell r="C7">
            <v>0.02</v>
          </cell>
        </row>
        <row r="30">
          <cell r="B30" t="str">
            <v>事務所2</v>
          </cell>
        </row>
        <row r="45">
          <cell r="B45" t="str">
            <v>店舗</v>
          </cell>
        </row>
        <row r="60">
          <cell r="B60" t="str">
            <v>店舗2</v>
          </cell>
        </row>
        <row r="135">
          <cell r="C135">
            <v>0.03</v>
          </cell>
        </row>
        <row r="136">
          <cell r="C136">
            <v>0.015</v>
          </cell>
        </row>
        <row r="137">
          <cell r="C137">
            <v>10</v>
          </cell>
        </row>
      </sheetData>
      <sheetData sheetId="8">
        <row r="11">
          <cell r="H11">
            <v>18400000</v>
          </cell>
        </row>
      </sheetData>
      <sheetData sheetId="12">
        <row r="4">
          <cell r="D4" t="str">
            <v>別表④　近隣地域の標準的使用における標準価格</v>
          </cell>
        </row>
      </sheetData>
      <sheetData sheetId="13">
        <row r="8">
          <cell r="F8">
            <v>1.02</v>
          </cell>
        </row>
        <row r="14">
          <cell r="C14" t="str">
            <v>格差修正率</v>
          </cell>
        </row>
        <row r="27">
          <cell r="K27" t="str">
            <v>街路</v>
          </cell>
          <cell r="L27" t="str">
            <v>幅員</v>
          </cell>
          <cell r="M27" t="str">
            <v>幅員、系統・連続性</v>
          </cell>
          <cell r="N27" t="str">
            <v>幅員等</v>
          </cell>
          <cell r="O27" t="str">
            <v>系統・連続性</v>
          </cell>
          <cell r="P27">
            <v>0</v>
          </cell>
          <cell r="Q27">
            <v>0</v>
          </cell>
          <cell r="R27">
            <v>0</v>
          </cell>
          <cell r="S27">
            <v>0</v>
          </cell>
        </row>
        <row r="28">
          <cell r="K28" t="str">
            <v>交通・接近</v>
          </cell>
          <cell r="L28" t="str">
            <v>駅への接近性</v>
          </cell>
          <cell r="M28" t="str">
            <v>都心への接近性</v>
          </cell>
          <cell r="N28" t="str">
            <v>中心市街地への接近性</v>
          </cell>
          <cell r="O28" t="str">
            <v>駅の性格</v>
          </cell>
          <cell r="P28">
            <v>0</v>
          </cell>
          <cell r="Q28">
            <v>0</v>
          </cell>
          <cell r="R28">
            <v>0</v>
          </cell>
          <cell r="S28">
            <v>0</v>
          </cell>
          <cell r="T28">
            <v>0</v>
          </cell>
        </row>
        <row r="29">
          <cell r="K29" t="str">
            <v>環境</v>
          </cell>
          <cell r="L29" t="str">
            <v>商況</v>
          </cell>
          <cell r="M29" t="str">
            <v>住環境</v>
          </cell>
          <cell r="N29" t="str">
            <v>繁華性</v>
          </cell>
          <cell r="O29" t="str">
            <v>用途の多様性</v>
          </cell>
          <cell r="P29" t="str">
            <v>事務所環境</v>
          </cell>
          <cell r="Q29">
            <v>0</v>
          </cell>
          <cell r="R29">
            <v>0</v>
          </cell>
          <cell r="S29">
            <v>0</v>
          </cell>
          <cell r="T29">
            <v>0</v>
          </cell>
          <cell r="U29">
            <v>0</v>
          </cell>
        </row>
        <row r="30">
          <cell r="K30" t="str">
            <v>行政的</v>
          </cell>
          <cell r="L30" t="str">
            <v>容積率</v>
          </cell>
          <cell r="M30" t="str">
            <v>用途地域</v>
          </cell>
          <cell r="N30" t="str">
            <v>住宅付置を要する</v>
          </cell>
          <cell r="O30" t="str">
            <v>形態規制</v>
          </cell>
          <cell r="P30">
            <v>0</v>
          </cell>
          <cell r="Q30">
            <v>0</v>
          </cell>
          <cell r="R30">
            <v>0</v>
          </cell>
          <cell r="S30">
            <v>0</v>
          </cell>
          <cell r="T30">
            <v>0</v>
          </cell>
        </row>
        <row r="31">
          <cell r="K31" t="str">
            <v>画地</v>
          </cell>
          <cell r="L31" t="str">
            <v>角地</v>
          </cell>
          <cell r="M31" t="str">
            <v>準角地</v>
          </cell>
          <cell r="N31" t="str">
            <v>二方路地</v>
          </cell>
          <cell r="O31" t="str">
            <v>三方路地</v>
          </cell>
          <cell r="P31" t="str">
            <v>四方路地</v>
          </cell>
          <cell r="Q31" t="str">
            <v>中間画地</v>
          </cell>
          <cell r="R31" t="str">
            <v>不整形地</v>
          </cell>
          <cell r="S31" t="str">
            <v>奥行長大</v>
          </cell>
          <cell r="T31" t="str">
            <v>接面方位</v>
          </cell>
          <cell r="U31" t="str">
            <v>接面状況</v>
          </cell>
          <cell r="V31" t="str">
            <v>規模</v>
          </cell>
          <cell r="W31" t="str">
            <v>規模が大きい</v>
          </cell>
          <cell r="X31" t="str">
            <v>セットバックを要する</v>
          </cell>
          <cell r="Y31" t="str">
            <v>セットバック部分を含む</v>
          </cell>
          <cell r="Z31" t="str">
            <v>道路敷を含む</v>
          </cell>
          <cell r="AA31" t="str">
            <v>私道敷を含む</v>
          </cell>
          <cell r="AB31">
            <v>0</v>
          </cell>
        </row>
        <row r="32">
          <cell r="K32" t="str">
            <v>その他</v>
          </cell>
          <cell r="L32" t="str">
            <v>規模</v>
          </cell>
          <cell r="M32">
            <v>0</v>
          </cell>
          <cell r="N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P46"/>
  <sheetViews>
    <sheetView tabSelected="1" zoomScale="80" zoomScaleNormal="80" zoomScalePageLayoutView="0" workbookViewId="0" topLeftCell="A1">
      <selection activeCell="L10" sqref="L10"/>
    </sheetView>
  </sheetViews>
  <sheetFormatPr defaultColWidth="9.140625" defaultRowHeight="15"/>
  <cols>
    <col min="1" max="1" width="0.85546875" style="1" customWidth="1"/>
    <col min="2" max="2" width="5.421875" style="1" customWidth="1"/>
    <col min="3" max="3" width="17.57421875" style="1" customWidth="1"/>
    <col min="4" max="4" width="15.28125" style="1" customWidth="1"/>
    <col min="5" max="5" width="14.140625" style="1" customWidth="1"/>
    <col min="6" max="16" width="13.28125" style="1" customWidth="1"/>
    <col min="17" max="16384" width="9.00390625" style="1" customWidth="1"/>
  </cols>
  <sheetData>
    <row r="1" ht="8.25" customHeight="1"/>
    <row r="2" spans="2:15" s="2" customFormat="1" ht="32.25" customHeight="1" thickBot="1">
      <c r="B2" s="3" t="s">
        <v>33</v>
      </c>
      <c r="E2" s="4"/>
      <c r="O2" s="2" t="s">
        <v>35</v>
      </c>
    </row>
    <row r="3" spans="2:15" s="2" customFormat="1" ht="15" customHeight="1" thickBot="1">
      <c r="B3" s="3"/>
      <c r="E3" s="4"/>
      <c r="F3" s="147" t="s">
        <v>44</v>
      </c>
      <c r="G3" s="148"/>
      <c r="H3" s="148"/>
      <c r="I3" s="148"/>
      <c r="J3" s="148"/>
      <c r="K3" s="148"/>
      <c r="L3" s="148"/>
      <c r="M3" s="148"/>
      <c r="N3" s="148"/>
      <c r="O3" s="149"/>
    </row>
    <row r="4" spans="1:16" s="6" customFormat="1" ht="17.25" customHeight="1" thickBot="1">
      <c r="A4" s="5"/>
      <c r="B4" s="150" t="s">
        <v>0</v>
      </c>
      <c r="C4" s="151"/>
      <c r="D4" s="152"/>
      <c r="E4" s="51" t="s">
        <v>1</v>
      </c>
      <c r="F4" s="53" t="s">
        <v>2</v>
      </c>
      <c r="G4" s="54">
        <v>2</v>
      </c>
      <c r="H4" s="55">
        <v>3</v>
      </c>
      <c r="I4" s="56">
        <v>4</v>
      </c>
      <c r="J4" s="55">
        <v>5</v>
      </c>
      <c r="K4" s="56">
        <v>6</v>
      </c>
      <c r="L4" s="56">
        <v>7</v>
      </c>
      <c r="M4" s="55">
        <v>8</v>
      </c>
      <c r="N4" s="56">
        <v>9</v>
      </c>
      <c r="O4" s="57" t="s">
        <v>34</v>
      </c>
      <c r="P4" s="52" t="s">
        <v>41</v>
      </c>
    </row>
    <row r="5" spans="1:16" s="64" customFormat="1" ht="19.5" customHeight="1">
      <c r="A5" s="62"/>
      <c r="B5" s="135" t="s">
        <v>3</v>
      </c>
      <c r="C5" s="136"/>
      <c r="D5" s="137"/>
      <c r="E5" s="63"/>
      <c r="F5" s="71">
        <f aca="true" t="shared" si="0" ref="F5:O5">SUM(F6:F7)</f>
        <v>0</v>
      </c>
      <c r="G5" s="72">
        <f t="shared" si="0"/>
        <v>0</v>
      </c>
      <c r="H5" s="72">
        <f t="shared" si="0"/>
        <v>0</v>
      </c>
      <c r="I5" s="72">
        <f t="shared" si="0"/>
        <v>0</v>
      </c>
      <c r="J5" s="72">
        <f t="shared" si="0"/>
        <v>0</v>
      </c>
      <c r="K5" s="72">
        <f t="shared" si="0"/>
        <v>0</v>
      </c>
      <c r="L5" s="72">
        <f t="shared" si="0"/>
        <v>0</v>
      </c>
      <c r="M5" s="72">
        <f t="shared" si="0"/>
        <v>0</v>
      </c>
      <c r="N5" s="72">
        <f t="shared" si="0"/>
        <v>0</v>
      </c>
      <c r="O5" s="73">
        <f t="shared" si="0"/>
        <v>0</v>
      </c>
      <c r="P5" s="73"/>
    </row>
    <row r="6" spans="1:16" s="6" customFormat="1" ht="19.5" customHeight="1">
      <c r="A6" s="5"/>
      <c r="B6" s="9"/>
      <c r="C6" s="138" t="s">
        <v>36</v>
      </c>
      <c r="D6" s="139"/>
      <c r="E6" s="10"/>
      <c r="F6" s="74"/>
      <c r="G6" s="75"/>
      <c r="H6" s="76"/>
      <c r="I6" s="76"/>
      <c r="J6" s="75"/>
      <c r="K6" s="76"/>
      <c r="L6" s="75"/>
      <c r="M6" s="76"/>
      <c r="N6" s="75"/>
      <c r="O6" s="77"/>
      <c r="P6" s="77"/>
    </row>
    <row r="7" spans="1:16" s="6" customFormat="1" ht="19.5" customHeight="1">
      <c r="A7" s="5"/>
      <c r="B7" s="11"/>
      <c r="C7" s="138" t="s">
        <v>4</v>
      </c>
      <c r="D7" s="138"/>
      <c r="E7" s="12"/>
      <c r="F7" s="37"/>
      <c r="G7" s="38"/>
      <c r="H7" s="76"/>
      <c r="I7" s="76"/>
      <c r="J7" s="76"/>
      <c r="K7" s="76"/>
      <c r="L7" s="76"/>
      <c r="M7" s="76"/>
      <c r="N7" s="76"/>
      <c r="O7" s="77"/>
      <c r="P7" s="77"/>
    </row>
    <row r="8" spans="1:16" s="64" customFormat="1" ht="19.5" customHeight="1">
      <c r="A8" s="62"/>
      <c r="B8" s="143" t="s">
        <v>5</v>
      </c>
      <c r="C8" s="144"/>
      <c r="D8" s="144"/>
      <c r="E8" s="61"/>
      <c r="F8" s="78">
        <f aca="true" t="shared" si="1" ref="F8:O8">SUM(F9:F14)</f>
        <v>0</v>
      </c>
      <c r="G8" s="79">
        <f t="shared" si="1"/>
        <v>0</v>
      </c>
      <c r="H8" s="79">
        <f t="shared" si="1"/>
        <v>0</v>
      </c>
      <c r="I8" s="79">
        <f t="shared" si="1"/>
        <v>0</v>
      </c>
      <c r="J8" s="79">
        <f t="shared" si="1"/>
        <v>0</v>
      </c>
      <c r="K8" s="79">
        <f t="shared" si="1"/>
        <v>0</v>
      </c>
      <c r="L8" s="79">
        <f t="shared" si="1"/>
        <v>0</v>
      </c>
      <c r="M8" s="79">
        <f t="shared" si="1"/>
        <v>0</v>
      </c>
      <c r="N8" s="79">
        <f t="shared" si="1"/>
        <v>0</v>
      </c>
      <c r="O8" s="80">
        <f t="shared" si="1"/>
        <v>0</v>
      </c>
      <c r="P8" s="80"/>
    </row>
    <row r="9" spans="1:16" s="6" customFormat="1" ht="19.5" customHeight="1">
      <c r="A9" s="5"/>
      <c r="B9" s="9"/>
      <c r="C9" s="121" t="s">
        <v>43</v>
      </c>
      <c r="D9" s="121"/>
      <c r="E9" s="13"/>
      <c r="F9" s="37"/>
      <c r="G9" s="38"/>
      <c r="H9" s="38"/>
      <c r="I9" s="38"/>
      <c r="J9" s="38"/>
      <c r="K9" s="38"/>
      <c r="L9" s="39"/>
      <c r="M9" s="39"/>
      <c r="N9" s="39"/>
      <c r="O9" s="81"/>
      <c r="P9" s="81"/>
    </row>
    <row r="10" spans="1:16" s="6" customFormat="1" ht="19.5" customHeight="1">
      <c r="A10" s="5"/>
      <c r="B10" s="9"/>
      <c r="C10" s="121" t="s">
        <v>37</v>
      </c>
      <c r="D10" s="121"/>
      <c r="E10" s="14"/>
      <c r="F10" s="37"/>
      <c r="G10" s="38"/>
      <c r="H10" s="38"/>
      <c r="I10" s="38"/>
      <c r="J10" s="38"/>
      <c r="K10" s="38"/>
      <c r="L10" s="38"/>
      <c r="M10" s="38"/>
      <c r="N10" s="38"/>
      <c r="O10" s="81"/>
      <c r="P10" s="81"/>
    </row>
    <row r="11" spans="1:16" s="6" customFormat="1" ht="19.5" customHeight="1">
      <c r="A11" s="5"/>
      <c r="B11" s="9"/>
      <c r="C11" s="121" t="s">
        <v>38</v>
      </c>
      <c r="D11" s="121"/>
      <c r="E11" s="14"/>
      <c r="F11" s="37"/>
      <c r="G11" s="38"/>
      <c r="H11" s="38"/>
      <c r="I11" s="38"/>
      <c r="J11" s="38"/>
      <c r="K11" s="38"/>
      <c r="L11" s="38"/>
      <c r="M11" s="38"/>
      <c r="N11" s="38"/>
      <c r="O11" s="81"/>
      <c r="P11" s="81"/>
    </row>
    <row r="12" spans="1:16" s="6" customFormat="1" ht="19.5" customHeight="1">
      <c r="A12" s="5"/>
      <c r="B12" s="9"/>
      <c r="C12" s="121" t="s">
        <v>42</v>
      </c>
      <c r="D12" s="121"/>
      <c r="E12" s="14"/>
      <c r="F12" s="37"/>
      <c r="G12" s="38"/>
      <c r="H12" s="38"/>
      <c r="I12" s="38"/>
      <c r="J12" s="38"/>
      <c r="K12" s="38"/>
      <c r="L12" s="38"/>
      <c r="M12" s="38"/>
      <c r="N12" s="38"/>
      <c r="O12" s="81"/>
      <c r="P12" s="81"/>
    </row>
    <row r="13" spans="1:16" s="6" customFormat="1" ht="19.5" customHeight="1">
      <c r="A13" s="5"/>
      <c r="B13" s="9"/>
      <c r="C13" s="121" t="s">
        <v>39</v>
      </c>
      <c r="D13" s="121"/>
      <c r="E13" s="14"/>
      <c r="F13" s="37"/>
      <c r="G13" s="38"/>
      <c r="H13" s="38"/>
      <c r="I13" s="38"/>
      <c r="J13" s="38"/>
      <c r="K13" s="38"/>
      <c r="L13" s="38"/>
      <c r="M13" s="38"/>
      <c r="N13" s="38"/>
      <c r="O13" s="81"/>
      <c r="P13" s="81"/>
    </row>
    <row r="14" spans="1:16" s="6" customFormat="1" ht="19.5" customHeight="1" thickBot="1">
      <c r="A14" s="5"/>
      <c r="B14" s="15"/>
      <c r="C14" s="146" t="s">
        <v>6</v>
      </c>
      <c r="D14" s="146"/>
      <c r="E14" s="16"/>
      <c r="F14" s="43"/>
      <c r="G14" s="44"/>
      <c r="H14" s="44"/>
      <c r="I14" s="44"/>
      <c r="J14" s="44"/>
      <c r="K14" s="44"/>
      <c r="L14" s="45"/>
      <c r="M14" s="45"/>
      <c r="N14" s="45"/>
      <c r="O14" s="82"/>
      <c r="P14" s="82"/>
    </row>
    <row r="15" spans="1:16" s="64" customFormat="1" ht="19.5" customHeight="1" thickBot="1" thickTop="1">
      <c r="A15" s="62"/>
      <c r="B15" s="141" t="s">
        <v>7</v>
      </c>
      <c r="C15" s="142"/>
      <c r="D15" s="142"/>
      <c r="E15" s="65"/>
      <c r="F15" s="83">
        <f aca="true" t="shared" si="2" ref="F15:O15">F5-F8</f>
        <v>0</v>
      </c>
      <c r="G15" s="84">
        <f t="shared" si="2"/>
        <v>0</v>
      </c>
      <c r="H15" s="84">
        <f t="shared" si="2"/>
        <v>0</v>
      </c>
      <c r="I15" s="84">
        <f t="shared" si="2"/>
        <v>0</v>
      </c>
      <c r="J15" s="84">
        <f t="shared" si="2"/>
        <v>0</v>
      </c>
      <c r="K15" s="84">
        <f t="shared" si="2"/>
        <v>0</v>
      </c>
      <c r="L15" s="84">
        <f t="shared" si="2"/>
        <v>0</v>
      </c>
      <c r="M15" s="84">
        <f t="shared" si="2"/>
        <v>0</v>
      </c>
      <c r="N15" s="84">
        <f t="shared" si="2"/>
        <v>0</v>
      </c>
      <c r="O15" s="85">
        <f t="shared" si="2"/>
        <v>0</v>
      </c>
      <c r="P15" s="85"/>
    </row>
    <row r="16" spans="1:16" s="21" customFormat="1" ht="19.5" customHeight="1" thickBot="1">
      <c r="A16" s="17"/>
      <c r="B16" s="18"/>
      <c r="C16" s="18"/>
      <c r="D16" s="18"/>
      <c r="E16" s="19"/>
      <c r="F16" s="86"/>
      <c r="G16" s="86"/>
      <c r="H16" s="86"/>
      <c r="I16" s="86"/>
      <c r="J16" s="86"/>
      <c r="K16" s="86"/>
      <c r="L16" s="86"/>
      <c r="M16" s="86"/>
      <c r="N16" s="86"/>
      <c r="O16" s="86"/>
      <c r="P16" s="86"/>
    </row>
    <row r="17" spans="1:16" s="64" customFormat="1" ht="19.5" customHeight="1">
      <c r="A17" s="62"/>
      <c r="B17" s="135" t="s">
        <v>8</v>
      </c>
      <c r="C17" s="136"/>
      <c r="D17" s="137"/>
      <c r="E17" s="66"/>
      <c r="F17" s="71">
        <f aca="true" t="shared" si="3" ref="F17:O17">SUM(F18:F19)</f>
        <v>0</v>
      </c>
      <c r="G17" s="72">
        <f t="shared" si="3"/>
        <v>0</v>
      </c>
      <c r="H17" s="72">
        <f t="shared" si="3"/>
        <v>0</v>
      </c>
      <c r="I17" s="72">
        <f t="shared" si="3"/>
        <v>0</v>
      </c>
      <c r="J17" s="72">
        <f t="shared" si="3"/>
        <v>0</v>
      </c>
      <c r="K17" s="72">
        <f t="shared" si="3"/>
        <v>0</v>
      </c>
      <c r="L17" s="72">
        <f t="shared" si="3"/>
        <v>0</v>
      </c>
      <c r="M17" s="72">
        <f t="shared" si="3"/>
        <v>0</v>
      </c>
      <c r="N17" s="72">
        <f t="shared" si="3"/>
        <v>0</v>
      </c>
      <c r="O17" s="73">
        <f t="shared" si="3"/>
        <v>0</v>
      </c>
      <c r="P17" s="73"/>
    </row>
    <row r="18" spans="1:16" s="6" customFormat="1" ht="19.5" customHeight="1">
      <c r="A18" s="5"/>
      <c r="B18" s="9" t="s">
        <v>9</v>
      </c>
      <c r="C18" s="121" t="s">
        <v>10</v>
      </c>
      <c r="D18" s="121"/>
      <c r="E18" s="14"/>
      <c r="F18" s="87"/>
      <c r="G18" s="76"/>
      <c r="H18" s="76"/>
      <c r="I18" s="76"/>
      <c r="J18" s="76"/>
      <c r="K18" s="88"/>
      <c r="L18" s="88"/>
      <c r="M18" s="88"/>
      <c r="N18" s="88"/>
      <c r="O18" s="77"/>
      <c r="P18" s="77"/>
    </row>
    <row r="19" spans="1:16" s="6" customFormat="1" ht="19.5" customHeight="1">
      <c r="A19" s="5"/>
      <c r="B19" s="11"/>
      <c r="C19" s="121" t="s">
        <v>11</v>
      </c>
      <c r="D19" s="121"/>
      <c r="E19" s="14"/>
      <c r="F19" s="87"/>
      <c r="G19" s="76"/>
      <c r="H19" s="76"/>
      <c r="I19" s="76"/>
      <c r="J19" s="76"/>
      <c r="K19" s="88"/>
      <c r="L19" s="88"/>
      <c r="M19" s="88"/>
      <c r="N19" s="88"/>
      <c r="O19" s="77"/>
      <c r="P19" s="77"/>
    </row>
    <row r="20" spans="1:16" s="64" customFormat="1" ht="19.5" customHeight="1">
      <c r="A20" s="62"/>
      <c r="B20" s="143" t="s">
        <v>12</v>
      </c>
      <c r="C20" s="144"/>
      <c r="D20" s="145"/>
      <c r="E20" s="67"/>
      <c r="F20" s="78">
        <f aca="true" t="shared" si="4" ref="F20:O20">SUM(F21:F22)</f>
        <v>0</v>
      </c>
      <c r="G20" s="79">
        <f t="shared" si="4"/>
        <v>0</v>
      </c>
      <c r="H20" s="79">
        <f t="shared" si="4"/>
        <v>0</v>
      </c>
      <c r="I20" s="79">
        <f t="shared" si="4"/>
        <v>0</v>
      </c>
      <c r="J20" s="79">
        <f t="shared" si="4"/>
        <v>0</v>
      </c>
      <c r="K20" s="79">
        <f t="shared" si="4"/>
        <v>0</v>
      </c>
      <c r="L20" s="79">
        <f t="shared" si="4"/>
        <v>0</v>
      </c>
      <c r="M20" s="79">
        <f t="shared" si="4"/>
        <v>0</v>
      </c>
      <c r="N20" s="79">
        <f t="shared" si="4"/>
        <v>0</v>
      </c>
      <c r="O20" s="80">
        <f t="shared" si="4"/>
        <v>0</v>
      </c>
      <c r="P20" s="80"/>
    </row>
    <row r="21" spans="1:16" s="6" customFormat="1" ht="19.5" customHeight="1">
      <c r="A21" s="5"/>
      <c r="B21" s="9"/>
      <c r="C21" s="138" t="s">
        <v>13</v>
      </c>
      <c r="D21" s="138"/>
      <c r="E21" s="22"/>
      <c r="F21" s="87"/>
      <c r="G21" s="76"/>
      <c r="H21" s="76"/>
      <c r="I21" s="76"/>
      <c r="J21" s="76"/>
      <c r="K21" s="88"/>
      <c r="L21" s="88"/>
      <c r="M21" s="88"/>
      <c r="N21" s="88"/>
      <c r="O21" s="77"/>
      <c r="P21" s="77"/>
    </row>
    <row r="22" spans="1:16" s="6" customFormat="1" ht="19.5" customHeight="1" thickBot="1">
      <c r="A22" s="5"/>
      <c r="B22" s="15"/>
      <c r="C22" s="132" t="s">
        <v>14</v>
      </c>
      <c r="D22" s="132"/>
      <c r="E22" s="23"/>
      <c r="F22" s="89"/>
      <c r="G22" s="90"/>
      <c r="H22" s="90"/>
      <c r="I22" s="90"/>
      <c r="J22" s="90"/>
      <c r="K22" s="91"/>
      <c r="L22" s="91"/>
      <c r="M22" s="91"/>
      <c r="N22" s="91"/>
      <c r="O22" s="92"/>
      <c r="P22" s="92"/>
    </row>
    <row r="23" spans="1:16" s="64" customFormat="1" ht="19.5" customHeight="1" thickBot="1" thickTop="1">
      <c r="A23" s="62"/>
      <c r="B23" s="133" t="s">
        <v>15</v>
      </c>
      <c r="C23" s="134"/>
      <c r="D23" s="134"/>
      <c r="E23" s="68"/>
      <c r="F23" s="93">
        <f aca="true" t="shared" si="5" ref="F23:O23">F15+F17-F20</f>
        <v>0</v>
      </c>
      <c r="G23" s="94">
        <f t="shared" si="5"/>
        <v>0</v>
      </c>
      <c r="H23" s="94">
        <f t="shared" si="5"/>
        <v>0</v>
      </c>
      <c r="I23" s="94">
        <f t="shared" si="5"/>
        <v>0</v>
      </c>
      <c r="J23" s="94">
        <f t="shared" si="5"/>
        <v>0</v>
      </c>
      <c r="K23" s="94">
        <f t="shared" si="5"/>
        <v>0</v>
      </c>
      <c r="L23" s="94">
        <f t="shared" si="5"/>
        <v>0</v>
      </c>
      <c r="M23" s="94">
        <f t="shared" si="5"/>
        <v>0</v>
      </c>
      <c r="N23" s="94">
        <f t="shared" si="5"/>
        <v>0</v>
      </c>
      <c r="O23" s="95">
        <f t="shared" si="5"/>
        <v>0</v>
      </c>
      <c r="P23" s="95"/>
    </row>
    <row r="24" spans="1:16" s="64" customFormat="1" ht="19.5" customHeight="1">
      <c r="A24" s="62"/>
      <c r="B24" s="135" t="s">
        <v>16</v>
      </c>
      <c r="C24" s="136"/>
      <c r="D24" s="137"/>
      <c r="E24" s="69"/>
      <c r="F24" s="71">
        <f aca="true" t="shared" si="6" ref="F24:O24">SUM(F25:F26)</f>
        <v>0</v>
      </c>
      <c r="G24" s="72">
        <f t="shared" si="6"/>
        <v>0</v>
      </c>
      <c r="H24" s="72">
        <f t="shared" si="6"/>
        <v>0</v>
      </c>
      <c r="I24" s="72">
        <f t="shared" si="6"/>
        <v>0</v>
      </c>
      <c r="J24" s="72">
        <f t="shared" si="6"/>
        <v>0</v>
      </c>
      <c r="K24" s="72">
        <f t="shared" si="6"/>
        <v>0</v>
      </c>
      <c r="L24" s="72">
        <f t="shared" si="6"/>
        <v>0</v>
      </c>
      <c r="M24" s="72">
        <f t="shared" si="6"/>
        <v>0</v>
      </c>
      <c r="N24" s="72">
        <f t="shared" si="6"/>
        <v>0</v>
      </c>
      <c r="O24" s="73">
        <f t="shared" si="6"/>
        <v>0</v>
      </c>
      <c r="P24" s="73"/>
    </row>
    <row r="25" spans="1:16" s="6" customFormat="1" ht="19.5" customHeight="1">
      <c r="A25" s="5"/>
      <c r="B25" s="9"/>
      <c r="C25" s="138" t="s">
        <v>17</v>
      </c>
      <c r="D25" s="139"/>
      <c r="E25" s="24"/>
      <c r="F25" s="87"/>
      <c r="G25" s="76"/>
      <c r="H25" s="76"/>
      <c r="I25" s="76"/>
      <c r="J25" s="76"/>
      <c r="K25" s="88"/>
      <c r="L25" s="88"/>
      <c r="M25" s="88"/>
      <c r="N25" s="88"/>
      <c r="O25" s="77"/>
      <c r="P25" s="77"/>
    </row>
    <row r="26" spans="1:16" s="6" customFormat="1" ht="19.5" customHeight="1" thickBot="1">
      <c r="A26" s="5"/>
      <c r="B26" s="15" t="s">
        <v>9</v>
      </c>
      <c r="C26" s="132" t="s">
        <v>18</v>
      </c>
      <c r="D26" s="140"/>
      <c r="E26" s="25"/>
      <c r="F26" s="89"/>
      <c r="G26" s="90"/>
      <c r="H26" s="90"/>
      <c r="I26" s="90"/>
      <c r="J26" s="90"/>
      <c r="K26" s="91"/>
      <c r="L26" s="91"/>
      <c r="M26" s="91"/>
      <c r="N26" s="91"/>
      <c r="O26" s="92"/>
      <c r="P26" s="92"/>
    </row>
    <row r="27" spans="1:16" s="64" customFormat="1" ht="19.5" customHeight="1" thickBot="1" thickTop="1">
      <c r="A27" s="62"/>
      <c r="B27" s="141" t="s">
        <v>19</v>
      </c>
      <c r="C27" s="142"/>
      <c r="D27" s="142"/>
      <c r="E27" s="70"/>
      <c r="F27" s="83">
        <f aca="true" t="shared" si="7" ref="F27:O27">F23-F24</f>
        <v>0</v>
      </c>
      <c r="G27" s="84">
        <f t="shared" si="7"/>
        <v>0</v>
      </c>
      <c r="H27" s="84">
        <f t="shared" si="7"/>
        <v>0</v>
      </c>
      <c r="I27" s="84">
        <f t="shared" si="7"/>
        <v>0</v>
      </c>
      <c r="J27" s="84">
        <f t="shared" si="7"/>
        <v>0</v>
      </c>
      <c r="K27" s="84">
        <f t="shared" si="7"/>
        <v>0</v>
      </c>
      <c r="L27" s="84">
        <f t="shared" si="7"/>
        <v>0</v>
      </c>
      <c r="M27" s="84">
        <f t="shared" si="7"/>
        <v>0</v>
      </c>
      <c r="N27" s="84">
        <f t="shared" si="7"/>
        <v>0</v>
      </c>
      <c r="O27" s="85">
        <f t="shared" si="7"/>
        <v>0</v>
      </c>
      <c r="P27" s="85"/>
    </row>
    <row r="28" spans="1:16" s="28" customFormat="1" ht="19.5" customHeight="1" thickBot="1">
      <c r="A28" s="26"/>
      <c r="B28" s="27"/>
      <c r="C28" s="27"/>
      <c r="D28" s="27"/>
      <c r="E28" s="17"/>
      <c r="F28" s="96"/>
      <c r="G28" s="96"/>
      <c r="H28" s="96"/>
      <c r="I28" s="96"/>
      <c r="J28" s="96"/>
      <c r="K28" s="96"/>
      <c r="L28" s="96"/>
      <c r="M28" s="96"/>
      <c r="N28" s="96"/>
      <c r="O28" s="96"/>
      <c r="P28" s="96"/>
    </row>
    <row r="29" spans="1:16" s="8" customFormat="1" ht="19.5" customHeight="1">
      <c r="A29" s="7"/>
      <c r="B29" s="129" t="s">
        <v>20</v>
      </c>
      <c r="C29" s="130"/>
      <c r="D29" s="131"/>
      <c r="E29" s="29"/>
      <c r="F29" s="71">
        <f aca="true" t="shared" si="8" ref="F29:O29">SUM(F30:F32)</f>
        <v>0</v>
      </c>
      <c r="G29" s="72">
        <f t="shared" si="8"/>
        <v>0</v>
      </c>
      <c r="H29" s="72">
        <f t="shared" si="8"/>
        <v>0</v>
      </c>
      <c r="I29" s="72">
        <f t="shared" si="8"/>
        <v>0</v>
      </c>
      <c r="J29" s="72">
        <f t="shared" si="8"/>
        <v>0</v>
      </c>
      <c r="K29" s="72">
        <f t="shared" si="8"/>
        <v>0</v>
      </c>
      <c r="L29" s="72">
        <f t="shared" si="8"/>
        <v>0</v>
      </c>
      <c r="M29" s="72">
        <f t="shared" si="8"/>
        <v>0</v>
      </c>
      <c r="N29" s="72">
        <f t="shared" si="8"/>
        <v>0</v>
      </c>
      <c r="O29" s="73">
        <f t="shared" si="8"/>
        <v>0</v>
      </c>
      <c r="P29" s="97"/>
    </row>
    <row r="30" spans="1:16" s="6" customFormat="1" ht="19.5" customHeight="1">
      <c r="A30" s="5"/>
      <c r="B30" s="9"/>
      <c r="C30" s="121" t="s">
        <v>40</v>
      </c>
      <c r="D30" s="121"/>
      <c r="E30" s="13"/>
      <c r="F30" s="103">
        <f aca="true" t="shared" si="9" ref="F30:O30">F27+F13</f>
        <v>0</v>
      </c>
      <c r="G30" s="104">
        <f t="shared" si="9"/>
        <v>0</v>
      </c>
      <c r="H30" s="104">
        <f t="shared" si="9"/>
        <v>0</v>
      </c>
      <c r="I30" s="104">
        <f t="shared" si="9"/>
        <v>0</v>
      </c>
      <c r="J30" s="104">
        <f t="shared" si="9"/>
        <v>0</v>
      </c>
      <c r="K30" s="104">
        <f t="shared" si="9"/>
        <v>0</v>
      </c>
      <c r="L30" s="104">
        <f t="shared" si="9"/>
        <v>0</v>
      </c>
      <c r="M30" s="104">
        <f t="shared" si="9"/>
        <v>0</v>
      </c>
      <c r="N30" s="104">
        <f t="shared" si="9"/>
        <v>0</v>
      </c>
      <c r="O30" s="105">
        <f t="shared" si="9"/>
        <v>0</v>
      </c>
      <c r="P30" s="77"/>
    </row>
    <row r="31" spans="1:16" s="6" customFormat="1" ht="19.5" customHeight="1">
      <c r="A31" s="5"/>
      <c r="B31" s="9"/>
      <c r="C31" s="121" t="s">
        <v>21</v>
      </c>
      <c r="D31" s="121"/>
      <c r="E31" s="13"/>
      <c r="F31" s="87"/>
      <c r="G31" s="76"/>
      <c r="H31" s="76"/>
      <c r="I31" s="76"/>
      <c r="J31" s="76"/>
      <c r="K31" s="88"/>
      <c r="L31" s="88"/>
      <c r="M31" s="88"/>
      <c r="N31" s="88"/>
      <c r="O31" s="77"/>
      <c r="P31" s="77"/>
    </row>
    <row r="32" spans="1:16" s="6" customFormat="1" ht="19.5" customHeight="1" thickBot="1">
      <c r="A32" s="5"/>
      <c r="B32" s="9"/>
      <c r="C32" s="121" t="s">
        <v>22</v>
      </c>
      <c r="D32" s="121"/>
      <c r="E32" s="13"/>
      <c r="F32" s="106"/>
      <c r="G32" s="107"/>
      <c r="H32" s="107"/>
      <c r="I32" s="107"/>
      <c r="J32" s="107"/>
      <c r="K32" s="108"/>
      <c r="L32" s="108"/>
      <c r="M32" s="108"/>
      <c r="N32" s="108"/>
      <c r="O32" s="109"/>
      <c r="P32" s="77"/>
    </row>
    <row r="33" spans="1:16" s="8" customFormat="1" ht="19.5" customHeight="1">
      <c r="A33" s="7"/>
      <c r="B33" s="129" t="s">
        <v>23</v>
      </c>
      <c r="C33" s="130"/>
      <c r="D33" s="131"/>
      <c r="E33" s="29"/>
      <c r="F33" s="71">
        <f aca="true" t="shared" si="10" ref="F33:O33">SUM(F34:F37)</f>
        <v>0</v>
      </c>
      <c r="G33" s="72">
        <f t="shared" si="10"/>
        <v>0</v>
      </c>
      <c r="H33" s="72">
        <f t="shared" si="10"/>
        <v>0</v>
      </c>
      <c r="I33" s="72">
        <f t="shared" si="10"/>
        <v>0</v>
      </c>
      <c r="J33" s="72">
        <f t="shared" si="10"/>
        <v>0</v>
      </c>
      <c r="K33" s="72">
        <f t="shared" si="10"/>
        <v>0</v>
      </c>
      <c r="L33" s="72">
        <f t="shared" si="10"/>
        <v>0</v>
      </c>
      <c r="M33" s="72">
        <f t="shared" si="10"/>
        <v>0</v>
      </c>
      <c r="N33" s="72">
        <f t="shared" si="10"/>
        <v>0</v>
      </c>
      <c r="O33" s="73">
        <f t="shared" si="10"/>
        <v>0</v>
      </c>
      <c r="P33" s="97"/>
    </row>
    <row r="34" spans="1:16" s="6" customFormat="1" ht="19.5" customHeight="1">
      <c r="A34" s="5"/>
      <c r="B34" s="9"/>
      <c r="C34" s="121" t="s">
        <v>24</v>
      </c>
      <c r="D34" s="121"/>
      <c r="E34" s="13"/>
      <c r="F34" s="87"/>
      <c r="G34" s="76"/>
      <c r="H34" s="76"/>
      <c r="I34" s="76"/>
      <c r="J34" s="76"/>
      <c r="K34" s="88"/>
      <c r="L34" s="88"/>
      <c r="M34" s="88"/>
      <c r="N34" s="88"/>
      <c r="O34" s="77"/>
      <c r="P34" s="77"/>
    </row>
    <row r="35" spans="1:16" s="6" customFormat="1" ht="19.5" customHeight="1">
      <c r="A35" s="5"/>
      <c r="B35" s="9"/>
      <c r="C35" s="121" t="s">
        <v>25</v>
      </c>
      <c r="D35" s="121"/>
      <c r="E35" s="13"/>
      <c r="F35" s="87"/>
      <c r="G35" s="76"/>
      <c r="H35" s="76"/>
      <c r="I35" s="76"/>
      <c r="J35" s="76"/>
      <c r="K35" s="88"/>
      <c r="L35" s="88"/>
      <c r="M35" s="88"/>
      <c r="N35" s="88"/>
      <c r="O35" s="77"/>
      <c r="P35" s="77"/>
    </row>
    <row r="36" spans="1:16" s="6" customFormat="1" ht="19.5" customHeight="1">
      <c r="A36" s="5"/>
      <c r="B36" s="9"/>
      <c r="C36" s="121" t="s">
        <v>26</v>
      </c>
      <c r="D36" s="122"/>
      <c r="E36" s="13"/>
      <c r="F36" s="87"/>
      <c r="G36" s="76"/>
      <c r="H36" s="76"/>
      <c r="I36" s="76"/>
      <c r="J36" s="76"/>
      <c r="K36" s="88"/>
      <c r="L36" s="88"/>
      <c r="M36" s="88"/>
      <c r="N36" s="88"/>
      <c r="O36" s="77"/>
      <c r="P36" s="77"/>
    </row>
    <row r="37" spans="1:16" s="6" customFormat="1" ht="19.5" customHeight="1" thickBot="1">
      <c r="A37" s="5"/>
      <c r="B37" s="9"/>
      <c r="C37" s="123" t="s">
        <v>27</v>
      </c>
      <c r="D37" s="123"/>
      <c r="E37" s="30"/>
      <c r="F37" s="89"/>
      <c r="G37" s="90"/>
      <c r="H37" s="90"/>
      <c r="I37" s="90"/>
      <c r="J37" s="90"/>
      <c r="K37" s="91"/>
      <c r="L37" s="91"/>
      <c r="M37" s="91"/>
      <c r="N37" s="91"/>
      <c r="O37" s="92"/>
      <c r="P37" s="92"/>
    </row>
    <row r="38" spans="1:16" s="8" customFormat="1" ht="19.5" customHeight="1" thickBot="1" thickTop="1">
      <c r="A38" s="7"/>
      <c r="B38" s="118" t="s">
        <v>28</v>
      </c>
      <c r="C38" s="124"/>
      <c r="D38" s="125"/>
      <c r="E38" s="59"/>
      <c r="F38" s="110">
        <f aca="true" t="shared" si="11" ref="F38:O38">F29-F33</f>
        <v>0</v>
      </c>
      <c r="G38" s="111">
        <f t="shared" si="11"/>
        <v>0</v>
      </c>
      <c r="H38" s="111">
        <f t="shared" si="11"/>
        <v>0</v>
      </c>
      <c r="I38" s="111">
        <f t="shared" si="11"/>
        <v>0</v>
      </c>
      <c r="J38" s="111">
        <f t="shared" si="11"/>
        <v>0</v>
      </c>
      <c r="K38" s="111">
        <f t="shared" si="11"/>
        <v>0</v>
      </c>
      <c r="L38" s="111">
        <f t="shared" si="11"/>
        <v>0</v>
      </c>
      <c r="M38" s="111">
        <f t="shared" si="11"/>
        <v>0</v>
      </c>
      <c r="N38" s="111">
        <f t="shared" si="11"/>
        <v>0</v>
      </c>
      <c r="O38" s="112">
        <f t="shared" si="11"/>
        <v>0</v>
      </c>
      <c r="P38" s="98"/>
    </row>
    <row r="39" spans="1:16" s="8" customFormat="1" ht="19.5" customHeight="1" thickBot="1" thickTop="1">
      <c r="A39" s="7"/>
      <c r="B39" s="118" t="s">
        <v>29</v>
      </c>
      <c r="C39" s="124"/>
      <c r="D39" s="125"/>
      <c r="E39" s="60"/>
      <c r="F39" s="83">
        <f>F38</f>
        <v>0</v>
      </c>
      <c r="G39" s="84">
        <f aca="true" t="shared" si="12" ref="G39:O39">F39+G38</f>
        <v>0</v>
      </c>
      <c r="H39" s="84">
        <f t="shared" si="12"/>
        <v>0</v>
      </c>
      <c r="I39" s="84">
        <f t="shared" si="12"/>
        <v>0</v>
      </c>
      <c r="J39" s="84">
        <f t="shared" si="12"/>
        <v>0</v>
      </c>
      <c r="K39" s="84">
        <f t="shared" si="12"/>
        <v>0</v>
      </c>
      <c r="L39" s="84">
        <f t="shared" si="12"/>
        <v>0</v>
      </c>
      <c r="M39" s="84">
        <f t="shared" si="12"/>
        <v>0</v>
      </c>
      <c r="N39" s="84">
        <f t="shared" si="12"/>
        <v>0</v>
      </c>
      <c r="O39" s="85">
        <f t="shared" si="12"/>
        <v>0</v>
      </c>
      <c r="P39" s="102"/>
    </row>
    <row r="40" spans="1:16" s="28" customFormat="1" ht="19.5" customHeight="1" thickBot="1">
      <c r="A40" s="26"/>
      <c r="B40" s="27"/>
      <c r="C40" s="27"/>
      <c r="D40" s="27"/>
      <c r="E40" s="17"/>
      <c r="F40" s="96"/>
      <c r="G40" s="96"/>
      <c r="H40" s="96"/>
      <c r="I40" s="96"/>
      <c r="J40" s="96"/>
      <c r="K40" s="96"/>
      <c r="L40" s="96"/>
      <c r="M40" s="96"/>
      <c r="N40" s="96"/>
      <c r="O40" s="96"/>
      <c r="P40" s="96"/>
    </row>
    <row r="41" spans="2:16" s="31" customFormat="1" ht="19.5" customHeight="1">
      <c r="B41" s="126" t="s">
        <v>30</v>
      </c>
      <c r="C41" s="127"/>
      <c r="D41" s="128"/>
      <c r="E41" s="32"/>
      <c r="F41" s="71">
        <f aca="true" t="shared" si="13" ref="F41:O41">SUM(F42:F43)</f>
        <v>0</v>
      </c>
      <c r="G41" s="72">
        <f t="shared" si="13"/>
        <v>0</v>
      </c>
      <c r="H41" s="72">
        <f t="shared" si="13"/>
        <v>0</v>
      </c>
      <c r="I41" s="72">
        <f t="shared" si="13"/>
        <v>0</v>
      </c>
      <c r="J41" s="72">
        <f t="shared" si="13"/>
        <v>0</v>
      </c>
      <c r="K41" s="72">
        <f t="shared" si="13"/>
        <v>0</v>
      </c>
      <c r="L41" s="72">
        <f t="shared" si="13"/>
        <v>0</v>
      </c>
      <c r="M41" s="72">
        <f t="shared" si="13"/>
        <v>0</v>
      </c>
      <c r="N41" s="72">
        <f t="shared" si="13"/>
        <v>0</v>
      </c>
      <c r="O41" s="113">
        <f t="shared" si="13"/>
        <v>0</v>
      </c>
      <c r="P41" s="33"/>
    </row>
    <row r="42" spans="2:16" s="34" customFormat="1" ht="19.5" customHeight="1">
      <c r="B42" s="35"/>
      <c r="C42" s="114" t="s">
        <v>31</v>
      </c>
      <c r="D42" s="115"/>
      <c r="E42" s="36"/>
      <c r="F42" s="37"/>
      <c r="G42" s="38"/>
      <c r="H42" s="39"/>
      <c r="I42" s="39"/>
      <c r="J42" s="39"/>
      <c r="K42" s="39"/>
      <c r="L42" s="39"/>
      <c r="M42" s="39"/>
      <c r="N42" s="39"/>
      <c r="O42" s="40"/>
      <c r="P42" s="40"/>
    </row>
    <row r="43" spans="2:16" s="34" customFormat="1" ht="19.5" customHeight="1" thickBot="1">
      <c r="B43" s="41"/>
      <c r="C43" s="116" t="s">
        <v>32</v>
      </c>
      <c r="D43" s="117"/>
      <c r="E43" s="42"/>
      <c r="F43" s="43"/>
      <c r="G43" s="44"/>
      <c r="H43" s="45"/>
      <c r="I43" s="45"/>
      <c r="J43" s="45"/>
      <c r="K43" s="45"/>
      <c r="L43" s="45"/>
      <c r="M43" s="45"/>
      <c r="N43" s="45"/>
      <c r="O43" s="46"/>
      <c r="P43" s="46"/>
    </row>
    <row r="44" spans="1:16" s="8" customFormat="1" ht="19.5" customHeight="1" thickBot="1" thickTop="1">
      <c r="A44" s="7"/>
      <c r="B44" s="118" t="s">
        <v>45</v>
      </c>
      <c r="C44" s="119"/>
      <c r="D44" s="120"/>
      <c r="E44" s="58"/>
      <c r="F44" s="99"/>
      <c r="G44" s="100"/>
      <c r="H44" s="100"/>
      <c r="I44" s="100"/>
      <c r="J44" s="100"/>
      <c r="K44" s="101"/>
      <c r="L44" s="101"/>
      <c r="M44" s="101"/>
      <c r="N44" s="101"/>
      <c r="O44" s="102"/>
      <c r="P44" s="102"/>
    </row>
    <row r="45" spans="1:16" s="21" customFormat="1" ht="19.5" customHeight="1">
      <c r="A45" s="17"/>
      <c r="B45" s="47"/>
      <c r="C45" s="47"/>
      <c r="D45" s="47"/>
      <c r="E45" s="48"/>
      <c r="F45" s="20"/>
      <c r="G45" s="20"/>
      <c r="H45" s="20"/>
      <c r="I45" s="20"/>
      <c r="J45" s="20"/>
      <c r="K45" s="20"/>
      <c r="L45" s="20"/>
      <c r="M45" s="20"/>
      <c r="N45" s="20"/>
      <c r="O45" s="20"/>
      <c r="P45" s="20"/>
    </row>
    <row r="46" s="49" customFormat="1" ht="13.5" customHeight="1">
      <c r="N46" s="50"/>
    </row>
    <row r="47" ht="19.5" customHeight="1"/>
    <row r="48" ht="19.5" customHeight="1"/>
    <row r="49" ht="19.5" customHeight="1"/>
    <row r="50" ht="19.5" customHeight="1"/>
    <row r="51" ht="19.5" customHeight="1"/>
    <row r="52" ht="19.5" customHeight="1"/>
    <row r="53" ht="19.5" customHeight="1"/>
  </sheetData>
  <sheetProtection/>
  <mergeCells count="39">
    <mergeCell ref="F3:O3"/>
    <mergeCell ref="B4:D4"/>
    <mergeCell ref="B5:D5"/>
    <mergeCell ref="C6:D6"/>
    <mergeCell ref="C7:D7"/>
    <mergeCell ref="B8:D8"/>
    <mergeCell ref="C9:D9"/>
    <mergeCell ref="C10:D10"/>
    <mergeCell ref="C11:D11"/>
    <mergeCell ref="C12:D12"/>
    <mergeCell ref="C13:D13"/>
    <mergeCell ref="C14:D14"/>
    <mergeCell ref="B15:D15"/>
    <mergeCell ref="B17:D17"/>
    <mergeCell ref="C18:D18"/>
    <mergeCell ref="C19:D19"/>
    <mergeCell ref="B20:D20"/>
    <mergeCell ref="C21:D21"/>
    <mergeCell ref="C22:D22"/>
    <mergeCell ref="B23:D23"/>
    <mergeCell ref="B24:D24"/>
    <mergeCell ref="C25:D25"/>
    <mergeCell ref="C26:D26"/>
    <mergeCell ref="B27:D27"/>
    <mergeCell ref="B29:D29"/>
    <mergeCell ref="C30:D30"/>
    <mergeCell ref="C31:D31"/>
    <mergeCell ref="C32:D32"/>
    <mergeCell ref="B33:D33"/>
    <mergeCell ref="C34:D34"/>
    <mergeCell ref="C42:D42"/>
    <mergeCell ref="C43:D43"/>
    <mergeCell ref="B44:D44"/>
    <mergeCell ref="C35:D35"/>
    <mergeCell ref="C36:D36"/>
    <mergeCell ref="C37:D37"/>
    <mergeCell ref="B38:D38"/>
    <mergeCell ref="B39:D39"/>
    <mergeCell ref="B41:D41"/>
  </mergeCells>
  <printOptions horizontalCentered="1" verticalCentered="1"/>
  <pageMargins left="0.7086614173228347" right="0.7086614173228347" top="0.35433070866141736" bottom="0.35433070866141736" header="0.31496062992125984" footer="0.31496062992125984"/>
  <pageSetup blackAndWhite="1" fitToHeight="1" fitToWidth="1" horizontalDpi="600" verticalDpi="600" orientation="landscape" paperSize="9" scale="67" r:id="rId2"/>
  <headerFooter>
    <oddFooter>&amp;R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摂津市</cp:lastModifiedBy>
  <cp:lastPrinted>2023-08-03T09:48:37Z</cp:lastPrinted>
  <dcterms:modified xsi:type="dcterms:W3CDTF">2023-08-03T09:50:10Z</dcterms:modified>
  <cp:category/>
  <cp:version/>
  <cp:contentType/>
  <cp:contentStatus/>
</cp:coreProperties>
</file>